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Расшифровка КП" sheetId="1" state="visible" r:id="rId1"/>
  </sheets>
  <definedNames>
    <definedName name="_xlnm.Print_Area" localSheetId="0">'Расшифровка КП'!$A$1:$M$65</definedName>
  </definedNames>
  <calcPr/>
</workbook>
</file>

<file path=xl/sharedStrings.xml><?xml version="1.0" encoding="utf-8"?>
<sst xmlns="http://schemas.openxmlformats.org/spreadsheetml/2006/main" count="100" uniqueCount="100">
  <si>
    <t xml:space="preserve">Приложение к Форме № 3</t>
  </si>
  <si>
    <t xml:space="preserve">Коммерческое предложение к участию в Отборе № 26-2023</t>
  </si>
  <si>
    <t xml:space="preserve">/наименование Претендента/</t>
  </si>
  <si>
    <t xml:space="preserve">от «       »  __________________  2023 г.</t>
  </si>
  <si>
    <t xml:space="preserve">№ п/п</t>
  </si>
  <si>
    <t>Наименование</t>
  </si>
  <si>
    <t xml:space="preserve">Технические характеристики</t>
  </si>
  <si>
    <t xml:space="preserve">Год выпуска</t>
  </si>
  <si>
    <t xml:space="preserve">Предлагаемые аналогичные товары (в случае замены). Аналогичные товары должны быть идентичны по функциональному назначению, применению и не уступать по своим техническим характеристикам товарам, указанным в столбце 2. </t>
  </si>
  <si>
    <t xml:space="preserve">Технические характеристики аналогичных товаров 
(в случае замены)</t>
  </si>
  <si>
    <t xml:space="preserve">Размер / Flex</t>
  </si>
  <si>
    <t xml:space="preserve">Ед. изм.</t>
  </si>
  <si>
    <t>Кол-во</t>
  </si>
  <si>
    <t xml:space="preserve">Цена за ед. товара без НДС, руб.</t>
  </si>
  <si>
    <t xml:space="preserve">Цена за ед. товара с учетом НДС, руб. </t>
  </si>
  <si>
    <t xml:space="preserve">Стоимость без НДС,  руб. </t>
  </si>
  <si>
    <t xml:space="preserve">Стоимость с учетом НДС, руб. </t>
  </si>
  <si>
    <t>5*</t>
  </si>
  <si>
    <t>6*</t>
  </si>
  <si>
    <t xml:space="preserve">Шлем с маской ЭФСИ</t>
  </si>
  <si>
    <t xml:space="preserve">Характеристики: шлем изготовлен из ударопрочного морозостойкого пластика.
Защита ушей: TPU (термопластичный полиуретан).
Подшлемник: EVA, смягчающий силу удара.
Цветовое решение: в соответствии с клубными цветами (красный, черный, белый или сочетание клубных цветов).</t>
  </si>
  <si>
    <t>М</t>
  </si>
  <si>
    <t>шт.</t>
  </si>
  <si>
    <t xml:space="preserve">Защита шеи ЭФСИ</t>
  </si>
  <si>
    <t xml:space="preserve">Характеристики: материал - 100% полиэстер.
Надежно защищает область шеи и горла игрока от порезов коньком и других повреждений.</t>
  </si>
  <si>
    <t>Jr</t>
  </si>
  <si>
    <t xml:space="preserve">Нагрудник ЭФСИ</t>
  </si>
  <si>
    <t xml:space="preserve">Характеристики: Наличие накладок для плеч повышает комфорт при игре.
Материалы: 100% полиэстер, пенополиэтилен (ППЭ), пластик для усиления защиты в области ключиц, груди, спины и бицепсов.
Застежка «липучка» для фиксации нагрудника с регулировкой размеров груди и бицепсов.</t>
  </si>
  <si>
    <t>JR-M</t>
  </si>
  <si>
    <t>JR-L</t>
  </si>
  <si>
    <t xml:space="preserve">Налокотники ЭФСИ</t>
  </si>
  <si>
    <t xml:space="preserve">Характеристики: материалы: 100% полиэстер, ударопрочный пластик, пенополиэтилен (ППЭ)
Застежка «липучка» для фиксации налокотников и регулирования размера.</t>
  </si>
  <si>
    <t>пара</t>
  </si>
  <si>
    <t xml:space="preserve">Перчатки ЭФСИ</t>
  </si>
  <si>
    <t xml:space="preserve">Характеристики: Верх - 100% полиэстер, пенополиэтилен (ППЭ).
«Ладошка» – искусственная замша, которая обеспечивает удобство обхвата клюшки и стойкость к протиранию при интенсивной эксплуатации.
«Разрезная» конструкция манжеты обеспечивает надежную защиту, не ограничивая подвижность перчатки.
Вставка – усилитель большого пальца защищает от ударов, предотвращает возможность вывиха или перелома костей пальца.
Цветовое решение: черный / красный / синий.</t>
  </si>
  <si>
    <t>10"</t>
  </si>
  <si>
    <t>11"</t>
  </si>
  <si>
    <t>12"</t>
  </si>
  <si>
    <t xml:space="preserve">Перчатки BAUER HYPERLITE</t>
  </si>
  <si>
    <t xml:space="preserve">Характеристики: модель не старше 2022 года.
Цветовое решение: черный / красный / синий.</t>
  </si>
  <si>
    <t>13"</t>
  </si>
  <si>
    <t>14"</t>
  </si>
  <si>
    <t>15"</t>
  </si>
  <si>
    <t xml:space="preserve">Шорты игрока ЭФСИ</t>
  </si>
  <si>
    <t xml:space="preserve">Характеристики: материалы - нейлон, трикотаж, ударопрочный пластик, поролон, пенополиэтилен (ППЭ).
Цветовое решение: черный.</t>
  </si>
  <si>
    <t xml:space="preserve">Щитки ЭФСИ</t>
  </si>
  <si>
    <t xml:space="preserve">Характеристики: материалы - ударопрочный пластик, полиэстер 100%, пенополиэтилен (ППЭ).
Застежка «липучка» для фиксации щитков и регулирования размера.</t>
  </si>
  <si>
    <t xml:space="preserve">Клюшка (Left hand)</t>
  </si>
  <si>
    <t xml:space="preserve">Материал: многослойный шпон твердолиственных пород.</t>
  </si>
  <si>
    <t>YTH</t>
  </si>
  <si>
    <t xml:space="preserve">Клюшка (Right hand)</t>
  </si>
  <si>
    <t xml:space="preserve">Клюшка Bauer Hyperlite 2 (Left hand)</t>
  </si>
  <si>
    <t xml:space="preserve">Характеристики: модель не старше 2022 года.
Загиб: P92.</t>
  </si>
  <si>
    <t xml:space="preserve">87 Flex </t>
  </si>
  <si>
    <t xml:space="preserve">102 Flex </t>
  </si>
  <si>
    <t xml:space="preserve">Клюшка Bauer Hyperlite 2 (Right hand)</t>
  </si>
  <si>
    <t xml:space="preserve">Лента для клюшек BLUESPORTS Белая 
36 мм X 50 м</t>
  </si>
  <si>
    <t xml:space="preserve">Характеристики: Лента с полиэтиленовой подушкой для профессионального хоккея; Лента самоклеящаяся, для обмотки клюшки, имеет высокое качество, стойкая к истиранию, предотвращает повреждение клюшки во время игры. Легко наматывается и быстро без остатков клеящего слоя удаляется.
Цвет: Белый.</t>
  </si>
  <si>
    <t xml:space="preserve">36 мм X 50 м</t>
  </si>
  <si>
    <t xml:space="preserve">Коньки игрока Bauer Hyperlite 2</t>
  </si>
  <si>
    <t xml:space="preserve">Характеристики: модель не старше 2022 года.
Полнота: Fit 2.</t>
  </si>
  <si>
    <t>8.0</t>
  </si>
  <si>
    <t>8.5</t>
  </si>
  <si>
    <t>9.0</t>
  </si>
  <si>
    <t>10.5</t>
  </si>
  <si>
    <t xml:space="preserve">Коньки игрока GRAF</t>
  </si>
  <si>
    <t xml:space="preserve">Характеристики: Ботинок: искусственная кожа/нейлон.
Мыс: ударопрочный пластик
Язык: искусственная кожа, войлок.
Подкладка: вельветин.
Стелька: EVA.
Подошва: пластик.
Лезвие: нержавеющая сталь (соответствует международным стандартам качества).
Фиксация: шнуровка.
Дополнительное описание: ботинок усилен дополнительной защитой в области щиколотки, язык анатомической формы.
Материал: внешнее покрытие ботинка производится из легкого, прочного, композитного материала.</t>
  </si>
  <si>
    <t xml:space="preserve">Ловушка  + Блокер вратаря
ESPO</t>
  </si>
  <si>
    <t xml:space="preserve">Характеристики: Ловушка – отличная защита запястья руки. Наличие регулировок по размеру руки. Изготовлена из прочной водоотталкивающей синтетической кожи «PU-кожа», пальцы и ладонь защищены формованным пластиком.  Блокер вратаря – легкий, обеспечивает хорошую защиту руки, управляемость клюшкой. Удобный в работе, наличие регулировок по размеру руки. Шайбоотражающая часть с изогнутой верхней частью состоит из трех слоев: ударопоглащающего и амортизирующего материала, ударопрочного пластика и поролона.
Материалы: Ладонь - «Clarino Nash», рабочая поверхность из прочной водоотталкивающей синтетической кожи.</t>
  </si>
  <si>
    <t xml:space="preserve">Щитки вратаря ESPO</t>
  </si>
  <si>
    <t xml:space="preserve">Характеристики: Внутреннее наполнение – пена высокой плотности, которая повышает жесткость щитков. Фронтальная поверхность имеет один излом, расположенный ниже колена. Внутренняя часть сделана из прочного, износостойкого материала Oxford-600D c полиуретановой пропиткой. К ноге щитки крепятся ремнями из натуральной кожи. Имеются дополнительные вставки для защиты икроножной мышцы. Выполнены из прочной водоотталкивающей синтетической кожи «Clarino», внутренняя часть из анатомической вставки с дополнительной вставкой для защиты икроножной мышцы.</t>
  </si>
  <si>
    <t xml:space="preserve">Нагрудник вратаря ESPO</t>
  </si>
  <si>
    <t xml:space="preserve">Характеристики: Модель полупрофессионального уровня. Передняя панель имеет сегментированное строение, которое позволяет вратарю свободно и легко двигаться и сгибаться. Центральный щиток, закрывающий грудину, выполнен с использованием плотной легкой пены. Модель с добавлением расширенных щитков, закрывающих область ключицы и плеч. Задняя часть нагрудника имеет цельную, расширенную конструкцию с усиливающей вставкой, закрывающей позвоночник. Большие наплечники обеспечивают увеличенную площадь защиты.</t>
  </si>
  <si>
    <t xml:space="preserve">Шлем вратарский с маской «кошачий глаз» ESPO</t>
  </si>
  <si>
    <t xml:space="preserve">Характеристики: Шлем изготовлен из ударопрочного морозостойкого поликарбоната. Ребра для дополнительной прочности и защиты от прогибов, защита горла. Подшлемник выполнен из мягкой многослойной пены.</t>
  </si>
  <si>
    <t xml:space="preserve">Стоимость товара</t>
  </si>
  <si>
    <t>х</t>
  </si>
  <si>
    <t xml:space="preserve">Стоимость доставки**</t>
  </si>
  <si>
    <t xml:space="preserve">ОБЩАЯ СТОИМОСТЬ ПРЕДЛОЖЕНИЯ***</t>
  </si>
  <si>
    <t xml:space="preserve">Место поставки</t>
  </si>
  <si>
    <t xml:space="preserve">644008, г. Омск, проспект Мира, 1Б (Хоккейная Академия «Авангард»)</t>
  </si>
  <si>
    <t xml:space="preserve">Срок поставки</t>
  </si>
  <si>
    <r>
      <t xml:space="preserve">Поставка товара осуществляется в течение </t>
    </r>
    <r>
      <rPr>
        <b/>
        <sz val="11"/>
        <color indexed="2"/>
        <rFont val="Times New Roman"/>
      </rPr>
      <t xml:space="preserve">__ (                )</t>
    </r>
    <r>
      <rPr>
        <b/>
        <sz val="11"/>
        <color indexed="64"/>
        <rFont val="Times New Roman"/>
      </rPr>
      <t xml:space="preserve"> календарных дней с даты перечисления предоплаты на расчетный счет Поставщика.</t>
    </r>
  </si>
  <si>
    <t xml:space="preserve">Условия оплаты</t>
  </si>
  <si>
    <r>
      <rPr>
        <b/>
        <sz val="11"/>
        <color theme="1" tint="0"/>
        <rFont val="Times New Roman"/>
      </rPr>
      <t xml:space="preserve">Предоплата в размере </t>
    </r>
    <r>
      <rPr>
        <b/>
        <sz val="11"/>
        <color indexed="2"/>
        <rFont val="Times New Roman"/>
      </rPr>
      <t xml:space="preserve">___% (                      ) </t>
    </r>
    <r>
      <rPr>
        <b/>
        <sz val="11"/>
        <color theme="1" tint="0"/>
        <rFont val="Times New Roman"/>
      </rPr>
      <t xml:space="preserve">на основании выставленного счета в течение 7 (семи) банковских дней после заключения договора, окончательный расчет по факту получения товара в полном объеме в пункте назначения в течение 7 (семи) банковских дней со дня подписания подтверждающих документов (ТОРГ-12, УПД).</t>
    </r>
  </si>
  <si>
    <t xml:space="preserve">Гарантийный срок</t>
  </si>
  <si>
    <r>
      <rPr>
        <b/>
        <sz val="11"/>
        <color indexed="2"/>
        <rFont val="Times New Roman"/>
      </rPr>
      <t xml:space="preserve">___ (                    )</t>
    </r>
    <r>
      <rPr>
        <b/>
        <sz val="11"/>
        <color indexed="64"/>
        <rFont val="Times New Roman"/>
      </rPr>
      <t xml:space="preserve"> месяцев со дня получения Товара Покупателем.</t>
    </r>
  </si>
  <si>
    <t xml:space="preserve">Период фиксации цен</t>
  </si>
  <si>
    <t xml:space="preserve">Цены, указанные в коммерческом предложении, фиксируются и не подлежат изменению в течение срока действия договора.</t>
  </si>
  <si>
    <t xml:space="preserve">В случае, если организация работает по УСН, столбцы 11 и 13 не заполняются, в них необходимо указать «НДС не облагается».</t>
  </si>
  <si>
    <t xml:space="preserve">* - Столбцы № 5 и 6 заполняются в том случае, если Участник предлагает замену товаров. Участник имеет право предложить к поставке аналогичные товары, идентичные по функциональному назначению, применению и не уступающие по своим техническим характеристикам товарам, указанным в столбце 2.</t>
  </si>
  <si>
    <t xml:space="preserve">** - Строка заполняется в том случае, если Участник выделяет стоимость доставки товара от общей стоимости поставки.</t>
  </si>
  <si>
    <t xml:space="preserve">*** - Общая стоимость Предложения сформирована с учетом всех возможных затрат (стоимость товара, затраты на погрузку/разгрузку, на поставку товара до места хранения, упаковку, маркировку, а также прочие расходы, таможенные пошлины, налоги, уплаченные или подлежащие уплате и другие обязательные платежи) в рублях Российской Федерации.</t>
  </si>
  <si>
    <t xml:space="preserve">Количество товара указано ориентировочно и может меняться как в большую, так и в меньшую сторону.</t>
  </si>
  <si>
    <t xml:space="preserve">Номенклатура должна быть закрыта полностью.</t>
  </si>
  <si>
    <t xml:space="preserve">Должность </t>
  </si>
  <si>
    <t xml:space="preserve">ФИО </t>
  </si>
  <si>
    <t>Дата</t>
  </si>
  <si>
    <t>подпись</t>
  </si>
  <si>
    <t xml:space="preserve">                  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</si>
</sst>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 * #,##0.00_ \ [$$-C0C]_ ;_ * \-#,##0.00\ \ [$$-C0C]_ ;_ * &quot;-&quot;??_ \ [$$-C0C]_ ;_ @_ "/>
    <numFmt numFmtId="161" formatCode="_-* #,##0.00&quot;р.&quot;_-;\-* #,##0.00&quot;р.&quot;_-;_-* &quot;-&quot;??&quot;р.&quot;_-;_-@_-"/>
    <numFmt numFmtId="162" formatCode="_-* #,##0&quot;р.&quot;_-;\-* #,##0&quot;р.&quot;_-;_-* &quot;-&quot;&quot;р.&quot;_-;_-@_-"/>
    <numFmt numFmtId="163" formatCode="_-* #,##0.00_р_._-;\-* #,##0.00_р_._-;_-* &quot;-&quot;??_р_._-;_-@_-"/>
    <numFmt numFmtId="164" formatCode="_-* #,##0_р_._-;\-* #,##0_р_._-;_-* &quot;-&quot;_р_._-;_-@_-"/>
  </numFmts>
  <fonts count="30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0.000000"/>
      <name val="Arial"/>
    </font>
    <font>
      <sz val="10.000000"/>
      <color indexed="64"/>
      <name val="Arial"/>
    </font>
    <font>
      <sz val="10.000000"/>
      <name val="MS Sans Serif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libri Light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color theme="1" tint="0"/>
      <name val="Times New Roman"/>
    </font>
    <font>
      <b/>
      <i/>
      <sz val="11.000000"/>
      <color theme="1" tint="0"/>
      <name val="Times New Roman"/>
    </font>
    <font>
      <b/>
      <sz val="11.000000"/>
      <color theme="1" tint="0"/>
      <name val="Times New Roman"/>
    </font>
    <font>
      <b/>
      <sz val="11.000000"/>
      <color indexed="64"/>
      <name val="Times New Roman"/>
    </font>
    <font>
      <b/>
      <sz val="11.000000"/>
      <name val="Times New Roman"/>
    </font>
    <font>
      <b/>
      <i/>
      <sz val="11.000000"/>
      <color indexed="64"/>
      <name val="Times New Roman"/>
    </font>
    <font>
      <b/>
      <i/>
      <sz val="11.000000"/>
      <name val="Times New Roman"/>
    </font>
    <font>
      <sz val="11.000000"/>
      <color indexed="64"/>
      <name val="Times New Roman"/>
    </font>
    <font>
      <sz val="11.000000"/>
      <name val="Times New Roman"/>
    </font>
    <font>
      <i/>
      <u/>
      <sz val="9.000000"/>
      <color indexed="64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</fills>
  <borders count="56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none"/>
      <right style="none"/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none"/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none"/>
      <right style="none"/>
      <top style="medium">
        <color auto="1"/>
      </top>
      <bottom style="none"/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medium">
        <color auto="1"/>
      </bottom>
      <diagonal style="none"/>
    </border>
    <border>
      <left style="none"/>
      <right style="none"/>
      <top style="none"/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medium">
        <color theme="1"/>
      </left>
      <right style="medium">
        <color auto="1"/>
      </right>
      <top style="medium">
        <color theme="1"/>
      </top>
      <bottom style="none"/>
      <diagonal style="none"/>
    </border>
    <border>
      <left style="none"/>
      <right style="none"/>
      <top style="medium">
        <color theme="1"/>
      </top>
      <bottom style="none"/>
      <diagonal style="none"/>
    </border>
    <border>
      <left style="medium">
        <color auto="1"/>
      </left>
      <right style="medium">
        <color auto="1"/>
      </right>
      <top style="medium">
        <color theme="1"/>
      </top>
      <bottom style="none"/>
      <diagonal style="none"/>
    </border>
    <border>
      <left style="medium">
        <color auto="1"/>
      </left>
      <right style="medium">
        <color auto="1"/>
      </right>
      <top style="medium">
        <color theme="1"/>
      </top>
      <bottom style="thin">
        <color auto="1"/>
      </bottom>
      <diagonal style="none"/>
    </border>
    <border>
      <left style="medium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medium">
        <color auto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medium">
        <color theme="1"/>
      </left>
      <right style="medium">
        <color auto="1"/>
      </right>
      <top style="none"/>
      <bottom style="none"/>
      <diagonal style="none"/>
    </border>
    <border>
      <left style="medium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medium">
        <color theme="1"/>
      </left>
      <right style="medium">
        <color auto="1"/>
      </right>
      <top style="none"/>
      <bottom style="medium">
        <color theme="1"/>
      </bottom>
      <diagonal style="none"/>
    </border>
    <border>
      <left style="none"/>
      <right style="none"/>
      <top style="none"/>
      <bottom style="medium">
        <color theme="1"/>
      </bottom>
      <diagonal style="none"/>
    </border>
    <border>
      <left style="medium">
        <color auto="1"/>
      </left>
      <right style="medium">
        <color auto="1"/>
      </right>
      <top style="none"/>
      <bottom style="medium">
        <color theme="1"/>
      </bottom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medium">
        <color theme="1"/>
      </bottom>
      <diagonal style="none"/>
    </border>
    <border>
      <left style="medium">
        <color auto="1"/>
      </left>
      <right style="none"/>
      <top style="thin">
        <color auto="1"/>
      </top>
      <bottom style="medium">
        <color theme="1"/>
      </bottom>
      <diagonal style="none"/>
    </border>
    <border>
      <left style="none"/>
      <right style="none"/>
      <top style="thin">
        <color auto="1"/>
      </top>
      <bottom style="medium">
        <color theme="1"/>
      </bottom>
      <diagonal style="none"/>
    </border>
    <border>
      <left style="medium">
        <color auto="1"/>
      </left>
      <right style="medium">
        <color theme="1"/>
      </right>
      <top style="thin">
        <color auto="1"/>
      </top>
      <bottom style="medium">
        <color theme="1"/>
      </bottom>
      <diagonal style="none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medium">
        <color auto="1"/>
      </right>
      <top style="none"/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none"/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none"/>
      <right style="medium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51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2" fillId="0" borderId="0" numFmtId="160" applyNumberFormat="1" applyFont="1" applyFill="1" applyBorder="1"/>
    <xf fontId="3" fillId="0" borderId="0" numFmtId="0" applyNumberFormat="1" applyFont="1" applyFill="1" applyBorder="1"/>
    <xf fontId="4" fillId="0" borderId="0" numFmtId="16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5" fillId="26" borderId="1" numFmtId="0" applyNumberFormat="1" applyFont="1" applyFill="1" applyBorder="1"/>
    <xf fontId="6" fillId="27" borderId="2" numFmtId="0" applyNumberFormat="1" applyFont="1" applyFill="1" applyBorder="1"/>
    <xf fontId="7" fillId="27" borderId="1" numFmtId="0" applyNumberFormat="1" applyFont="1" applyFill="1" applyBorder="1"/>
    <xf fontId="0" fillId="0" borderId="0" numFmtId="161" applyNumberFormat="1" applyFont="1" applyFill="1" applyBorder="1"/>
    <xf fontId="0" fillId="0" borderId="0" numFmtId="162" applyNumberFormat="1" applyFont="1" applyFill="1" applyBorder="1"/>
    <xf fontId="8" fillId="0" borderId="3" numFmtId="0" applyNumberFormat="1" applyFont="1" applyFill="1" applyBorder="1"/>
    <xf fontId="9" fillId="0" borderId="4" numFmtId="0" applyNumberFormat="1" applyFont="1" applyFill="1" applyBorder="1"/>
    <xf fontId="10" fillId="0" borderId="5" numFmtId="0" applyNumberFormat="1" applyFont="1" applyFill="1" applyBorder="1"/>
    <xf fontId="10" fillId="0" borderId="0" numFmtId="0" applyNumberFormat="1" applyFont="1" applyFill="1" applyBorder="1"/>
    <xf fontId="11" fillId="0" borderId="6" numFmtId="0" applyNumberFormat="1" applyFont="1" applyFill="1" applyBorder="1"/>
    <xf fontId="12" fillId="28" borderId="7" numFmtId="0" applyNumberFormat="1" applyFont="1" applyFill="1" applyBorder="1"/>
    <xf fontId="13" fillId="0" borderId="0" numFmtId="0" applyNumberFormat="1" applyFont="1" applyFill="1" applyBorder="1"/>
    <xf fontId="14" fillId="29" borderId="0" numFmtId="0" applyNumberFormat="1" applyFont="1" applyFill="1" applyBorder="1"/>
    <xf fontId="2" fillId="0" borderId="0" numFmtId="0" applyNumberFormat="1" applyFont="1" applyFill="1" applyBorder="1"/>
    <xf fontId="15" fillId="30" borderId="0" numFmtId="0" applyNumberFormat="1" applyFont="1" applyFill="1" applyBorder="1"/>
    <xf fontId="16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7" fillId="0" borderId="9" numFmtId="0" applyNumberFormat="1" applyFont="1" applyFill="1" applyBorder="1"/>
    <xf fontId="18" fillId="0" borderId="0" numFmtId="0" applyNumberFormat="1" applyFont="1" applyFill="1" applyBorder="1"/>
    <xf fontId="0" fillId="0" borderId="0" numFmtId="163" applyNumberFormat="1" applyFont="1" applyFill="1" applyBorder="1"/>
    <xf fontId="0" fillId="0" borderId="0" numFmtId="164" applyNumberFormat="1" applyFont="1" applyFill="1" applyBorder="1"/>
    <xf fontId="19" fillId="32" borderId="0" numFmtId="0" applyNumberFormat="1" applyFont="1" applyFill="1" applyBorder="1"/>
  </cellStyleXfs>
  <cellXfs count="140">
    <xf fontId="0" fillId="0" borderId="0" numFmtId="0" xfId="0"/>
    <xf fontId="20" fillId="0" borderId="0" numFmtId="0" xfId="0" applyFont="1"/>
    <xf fontId="20" fillId="0" borderId="0" numFmtId="0" xfId="0" applyFont="1" applyAlignment="1">
      <alignment vertical="center"/>
    </xf>
    <xf fontId="21" fillId="0" borderId="0" numFmtId="0" xfId="0" applyFont="1" applyAlignment="1">
      <alignment horizontal="right"/>
    </xf>
    <xf fontId="22" fillId="0" borderId="0" numFmtId="0" xfId="0" applyFont="1" applyAlignment="1">
      <alignment vertical="center" wrapText="1"/>
    </xf>
    <xf fontId="22" fillId="0" borderId="0" numFmtId="0" xfId="0" applyFont="1" applyAlignment="1">
      <alignment horizontal="right" vertical="center" wrapText="1"/>
    </xf>
    <xf fontId="23" fillId="0" borderId="10" numFmtId="0" xfId="0" applyFont="1" applyBorder="1" applyAlignment="1">
      <alignment horizontal="center" vertical="center" wrapText="1"/>
    </xf>
    <xf fontId="24" fillId="0" borderId="11" numFmtId="0" xfId="0" applyFont="1" applyBorder="1" applyAlignment="1">
      <alignment horizontal="center" vertical="center"/>
    </xf>
    <xf fontId="23" fillId="0" borderId="11" numFmtId="0" xfId="0" applyFont="1" applyBorder="1" applyAlignment="1">
      <alignment horizontal="center" vertical="center" wrapText="1"/>
    </xf>
    <xf fontId="23" fillId="0" borderId="11" numFmtId="4" xfId="0" applyNumberFormat="1" applyFont="1" applyBorder="1" applyAlignment="1">
      <alignment horizontal="center" vertical="center" wrapText="1"/>
    </xf>
    <xf fontId="23" fillId="0" borderId="10" numFmtId="4" xfId="0" applyNumberFormat="1" applyFont="1" applyBorder="1" applyAlignment="1">
      <alignment horizontal="center" vertical="center" wrapText="1"/>
    </xf>
    <xf fontId="22" fillId="0" borderId="11" numFmtId="4" xfId="0" applyNumberFormat="1" applyFont="1" applyBorder="1" applyAlignment="1">
      <alignment horizontal="center" vertical="center" wrapText="1"/>
    </xf>
    <xf fontId="22" fillId="0" borderId="10" numFmtId="4" xfId="0" applyNumberFormat="1" applyFont="1" applyBorder="1" applyAlignment="1">
      <alignment horizontal="center" vertical="center" wrapText="1"/>
    </xf>
    <xf fontId="0" fillId="0" borderId="0" numFmtId="0" xfId="0" applyAlignment="1">
      <alignment horizontal="center" vertical="center"/>
    </xf>
    <xf fontId="25" fillId="0" borderId="12" numFmtId="0" xfId="0" applyFont="1" applyBorder="1" applyAlignment="1">
      <alignment horizontal="center" vertical="center" wrapText="1"/>
    </xf>
    <xf fontId="26" fillId="0" borderId="0" numFmtId="0" xfId="0" applyFont="1" applyAlignment="1">
      <alignment horizontal="center"/>
    </xf>
    <xf fontId="25" fillId="0" borderId="0" numFmtId="0" xfId="0" applyFont="1" applyAlignment="1">
      <alignment horizontal="center" vertical="center" wrapText="1"/>
    </xf>
    <xf fontId="27" fillId="0" borderId="10" numFmtId="0" xfId="0" applyFont="1" applyBorder="1" applyAlignment="1">
      <alignment horizontal="center" vertical="center" wrapText="1"/>
    </xf>
    <xf fontId="28" fillId="0" borderId="11" numFmtId="0" xfId="0" applyFont="1" applyBorder="1" applyAlignment="1">
      <alignment horizontal="center" vertical="center"/>
    </xf>
    <xf fontId="27" fillId="0" borderId="10" numFmtId="0" xfId="0" applyFont="1" applyBorder="1" applyAlignment="1">
      <alignment horizontal="left" vertical="center" wrapText="1"/>
    </xf>
    <xf fontId="27" fillId="0" borderId="11" numFmtId="0" xfId="0" applyFont="1" applyBorder="1" applyAlignment="1">
      <alignment horizontal="center" vertical="center" wrapText="1"/>
    </xf>
    <xf fontId="27" fillId="0" borderId="11" numFmtId="4" xfId="0" applyNumberFormat="1" applyFont="1" applyBorder="1" applyAlignment="1">
      <alignment horizontal="center" vertical="center" wrapText="1"/>
    </xf>
    <xf fontId="27" fillId="0" borderId="10" numFmtId="4" xfId="0" applyNumberFormat="1" applyFont="1" applyBorder="1" applyAlignment="1">
      <alignment horizontal="center" vertical="center" wrapText="1"/>
    </xf>
    <xf fontId="27" fillId="0" borderId="13" numFmtId="0" xfId="0" applyFont="1" applyBorder="1" applyAlignment="1">
      <alignment horizontal="center" vertical="center" wrapText="1"/>
    </xf>
    <xf fontId="28" fillId="0" borderId="14" numFmtId="0" xfId="0" applyFont="1" applyBorder="1" applyAlignment="1">
      <alignment horizontal="center" vertical="center"/>
    </xf>
    <xf fontId="27" fillId="0" borderId="13" numFmtId="0" xfId="0" applyFont="1" applyBorder="1" applyAlignment="1">
      <alignment horizontal="left" vertical="center" wrapText="1"/>
    </xf>
    <xf fontId="27" fillId="0" borderId="14" numFmtId="0" xfId="0" applyFont="1" applyBorder="1" applyAlignment="1">
      <alignment horizontal="center" vertical="center" wrapText="1"/>
    </xf>
    <xf fontId="27" fillId="0" borderId="15" numFmtId="0" xfId="0" applyFont="1" applyBorder="1" applyAlignment="1">
      <alignment horizontal="center" vertical="center" wrapText="1"/>
    </xf>
    <xf fontId="27" fillId="0" borderId="16" numFmtId="4" xfId="0" applyNumberFormat="1" applyFont="1" applyBorder="1" applyAlignment="1">
      <alignment horizontal="center" vertical="center" wrapText="1"/>
    </xf>
    <xf fontId="27" fillId="0" borderId="17" numFmtId="4" xfId="0" applyNumberFormat="1" applyFont="1" applyBorder="1" applyAlignment="1">
      <alignment horizontal="center" vertical="center" wrapText="1"/>
    </xf>
    <xf fontId="27" fillId="0" borderId="18" numFmtId="4" xfId="0" applyNumberFormat="1" applyFont="1" applyBorder="1" applyAlignment="1">
      <alignment horizontal="center" vertical="center" wrapText="1"/>
    </xf>
    <xf fontId="27" fillId="0" borderId="19" numFmtId="0" xfId="0" applyFont="1" applyBorder="1" applyAlignment="1">
      <alignment horizontal="center" vertical="center" wrapText="1"/>
    </xf>
    <xf fontId="28" fillId="0" borderId="20" numFmtId="0" xfId="0" applyFont="1" applyBorder="1" applyAlignment="1">
      <alignment horizontal="center" vertical="center"/>
    </xf>
    <xf fontId="27" fillId="0" borderId="19" numFmtId="0" xfId="0" applyFont="1" applyBorder="1" applyAlignment="1">
      <alignment horizontal="left" vertical="center" wrapText="1"/>
    </xf>
    <xf fontId="27" fillId="0" borderId="20" numFmtId="0" xfId="0" applyFont="1" applyBorder="1" applyAlignment="1">
      <alignment horizontal="center" vertical="center" wrapText="1"/>
    </xf>
    <xf fontId="27" fillId="0" borderId="21" numFmtId="0" xfId="0" applyFont="1" applyBorder="1" applyAlignment="1">
      <alignment horizontal="center" vertical="center" wrapText="1"/>
    </xf>
    <xf fontId="27" fillId="0" borderId="20" numFmtId="4" xfId="0" applyNumberFormat="1" applyFont="1" applyBorder="1" applyAlignment="1">
      <alignment horizontal="center" vertical="center" wrapText="1"/>
    </xf>
    <xf fontId="27" fillId="0" borderId="19" numFmtId="4" xfId="0" applyNumberFormat="1" applyFont="1" applyBorder="1" applyAlignment="1">
      <alignment horizontal="center" vertical="center" wrapText="1"/>
    </xf>
    <xf fontId="27" fillId="0" borderId="12" numFmtId="0" xfId="0" applyFont="1" applyBorder="1" applyAlignment="1">
      <alignment horizontal="center" vertical="center" wrapText="1"/>
    </xf>
    <xf fontId="28" fillId="0" borderId="0" numFmtId="0" xfId="0" applyFont="1" applyAlignment="1">
      <alignment horizontal="center" vertical="center"/>
    </xf>
    <xf fontId="27" fillId="0" borderId="12" numFmtId="0" xfId="0" applyFont="1" applyBorder="1" applyAlignment="1">
      <alignment horizontal="left" vertical="center" wrapText="1"/>
    </xf>
    <xf fontId="27" fillId="0" borderId="0" numFmtId="0" xfId="0" applyFont="1" applyAlignment="1">
      <alignment horizontal="center" vertical="center" wrapText="1"/>
    </xf>
    <xf fontId="27" fillId="0" borderId="22" numFmtId="4" xfId="0" applyNumberFormat="1" applyFont="1" applyBorder="1" applyAlignment="1">
      <alignment horizontal="center" vertical="center" wrapText="1"/>
    </xf>
    <xf fontId="27" fillId="0" borderId="23" numFmtId="4" xfId="0" applyNumberFormat="1" applyFont="1" applyBorder="1" applyAlignment="1">
      <alignment horizontal="center" vertical="center" wrapText="1"/>
    </xf>
    <xf fontId="27" fillId="0" borderId="24" numFmtId="4" xfId="0" applyNumberFormat="1" applyFont="1" applyBorder="1" applyAlignment="1">
      <alignment horizontal="center" vertical="center" wrapText="1"/>
    </xf>
    <xf fontId="28" fillId="0" borderId="14" numFmtId="0" xfId="0" applyFont="1" applyBorder="1" applyAlignment="1">
      <alignment horizontal="center" vertical="center" wrapText="1"/>
    </xf>
    <xf fontId="28" fillId="0" borderId="0" numFmtId="0" xfId="0" applyFont="1" applyAlignment="1">
      <alignment horizontal="center" vertical="center" wrapText="1"/>
    </xf>
    <xf fontId="27" fillId="0" borderId="23" numFmtId="0" xfId="0" applyFont="1" applyBorder="1" applyAlignment="1">
      <alignment horizontal="center" vertical="center" wrapText="1"/>
    </xf>
    <xf fontId="28" fillId="0" borderId="20" numFmtId="0" xfId="0" applyFont="1" applyBorder="1" applyAlignment="1">
      <alignment horizontal="center" vertical="center" wrapText="1"/>
    </xf>
    <xf fontId="28" fillId="0" borderId="11" numFmtId="0" xfId="0" applyFont="1" applyBorder="1" applyAlignment="1">
      <alignment horizontal="center"/>
    </xf>
    <xf fontId="28" fillId="0" borderId="11" numFmtId="0" xfId="0" applyFont="1" applyBorder="1" applyAlignment="1">
      <alignment horizontal="center" wrapText="1"/>
    </xf>
    <xf fontId="28" fillId="0" borderId="11" numFmtId="0" xfId="0" applyFont="1" applyBorder="1" applyAlignment="1">
      <alignment horizontal="center" vertical="center" wrapText="1"/>
    </xf>
    <xf fontId="27" fillId="0" borderId="13" numFmtId="49" xfId="0" applyNumberFormat="1" applyFont="1" applyBorder="1" applyAlignment="1">
      <alignment horizontal="center" vertical="center" wrapText="1"/>
    </xf>
    <xf fontId="27" fillId="0" borderId="15" numFmtId="49" xfId="0" applyNumberFormat="1" applyFont="1" applyBorder="1" applyAlignment="1">
      <alignment horizontal="center" vertical="center" wrapText="1"/>
    </xf>
    <xf fontId="20" fillId="0" borderId="15" numFmtId="49" xfId="0" applyNumberFormat="1" applyFont="1" applyBorder="1" applyAlignment="1">
      <alignment horizontal="center" vertical="center" wrapText="1"/>
    </xf>
    <xf fontId="20" fillId="0" borderId="15" numFmtId="0" xfId="0" applyFont="1" applyBorder="1" applyAlignment="1">
      <alignment horizontal="center" vertical="center" wrapText="1"/>
    </xf>
    <xf fontId="27" fillId="0" borderId="0" numFmtId="4" xfId="0" applyNumberFormat="1" applyFont="1" applyAlignment="1">
      <alignment horizontal="center" vertical="center" wrapText="1"/>
    </xf>
    <xf fontId="27" fillId="0" borderId="12" numFmtId="4" xfId="0" applyNumberFormat="1" applyFont="1" applyBorder="1" applyAlignment="1">
      <alignment horizontal="center" vertical="center" wrapText="1"/>
    </xf>
    <xf fontId="27" fillId="0" borderId="25" numFmtId="0" xfId="0" applyFont="1" applyBorder="1" applyAlignment="1">
      <alignment horizontal="center" vertical="center" wrapText="1"/>
    </xf>
    <xf fontId="20" fillId="0" borderId="26" numFmtId="0" xfId="0" applyFont="1" applyBorder="1" applyAlignment="1">
      <alignment horizontal="center" vertical="center" wrapText="1"/>
    </xf>
    <xf fontId="28" fillId="0" borderId="27" numFmtId="0" xfId="42" applyFont="1" applyBorder="1" applyAlignment="1">
      <alignment horizontal="left" vertical="center" wrapText="1"/>
    </xf>
    <xf fontId="27" fillId="0" borderId="26" numFmtId="0" xfId="0" applyFont="1" applyBorder="1" applyAlignment="1">
      <alignment horizontal="center" vertical="center" wrapText="1"/>
    </xf>
    <xf fontId="27" fillId="0" borderId="27" numFmtId="0" xfId="0" applyFont="1" applyBorder="1" applyAlignment="1">
      <alignment horizontal="center" vertical="center" wrapText="1"/>
    </xf>
    <xf fontId="20" fillId="0" borderId="28" numFmtId="0" xfId="0" applyFont="1" applyBorder="1" applyAlignment="1">
      <alignment horizontal="center" vertical="center" wrapText="1"/>
    </xf>
    <xf fontId="27" fillId="0" borderId="29" numFmtId="4" xfId="0" applyNumberFormat="1" applyFont="1" applyBorder="1" applyAlignment="1">
      <alignment horizontal="center" vertical="center" wrapText="1"/>
    </xf>
    <xf fontId="27" fillId="0" borderId="28" numFmtId="4" xfId="0" applyNumberFormat="1" applyFont="1" applyBorder="1" applyAlignment="1">
      <alignment horizontal="center" vertical="center" wrapText="1"/>
    </xf>
    <xf fontId="27" fillId="0" borderId="30" numFmtId="4" xfId="0" applyNumberFormat="1" applyFont="1" applyBorder="1" applyAlignment="1">
      <alignment horizontal="center" vertical="center" wrapText="1"/>
    </xf>
    <xf fontId="27" fillId="0" borderId="31" numFmtId="4" xfId="0" applyNumberFormat="1" applyFont="1" applyBorder="1" applyAlignment="1">
      <alignment horizontal="center" vertical="center" wrapText="1"/>
    </xf>
    <xf fontId="27" fillId="0" borderId="32" numFmtId="0" xfId="0" applyFont="1" applyBorder="1" applyAlignment="1">
      <alignment horizontal="center" vertical="center" wrapText="1"/>
    </xf>
    <xf fontId="20" fillId="0" borderId="0" numFmtId="0" xfId="0" applyFont="1" applyAlignment="1">
      <alignment horizontal="center" vertical="center" wrapText="1"/>
    </xf>
    <xf fontId="28" fillId="0" borderId="12" numFmtId="0" xfId="42" applyFont="1" applyBorder="1" applyAlignment="1">
      <alignment horizontal="left" vertical="center" wrapText="1"/>
    </xf>
    <xf fontId="20" fillId="0" borderId="33" numFmtId="0" xfId="0" applyFont="1" applyBorder="1" applyAlignment="1">
      <alignment horizontal="center" vertical="center" wrapText="1"/>
    </xf>
    <xf fontId="20" fillId="0" borderId="23" numFmtId="0" xfId="0" applyFont="1" applyBorder="1" applyAlignment="1">
      <alignment horizontal="center" vertical="center" wrapText="1"/>
    </xf>
    <xf fontId="27" fillId="0" borderId="34" numFmtId="4" xfId="0" applyNumberFormat="1" applyFont="1" applyBorder="1" applyAlignment="1">
      <alignment horizontal="center" vertical="center" wrapText="1"/>
    </xf>
    <xf fontId="27" fillId="0" borderId="35" numFmtId="0" xfId="0" applyFont="1" applyBorder="1" applyAlignment="1">
      <alignment horizontal="center" vertical="center" wrapText="1"/>
    </xf>
    <xf fontId="20" fillId="0" borderId="36" numFmtId="0" xfId="0" applyFont="1" applyBorder="1" applyAlignment="1">
      <alignment horizontal="center" vertical="center" wrapText="1"/>
    </xf>
    <xf fontId="28" fillId="0" borderId="37" numFmtId="0" xfId="42" applyFont="1" applyBorder="1" applyAlignment="1">
      <alignment horizontal="left" vertical="center" wrapText="1"/>
    </xf>
    <xf fontId="27" fillId="0" borderId="36" numFmtId="0" xfId="0" applyFont="1" applyBorder="1" applyAlignment="1">
      <alignment horizontal="center" vertical="center" wrapText="1"/>
    </xf>
    <xf fontId="27" fillId="0" borderId="37" numFmtId="0" xfId="0" applyFont="1" applyBorder="1" applyAlignment="1">
      <alignment horizontal="center" vertical="center" wrapText="1"/>
    </xf>
    <xf fontId="20" fillId="0" borderId="37" numFmtId="0" xfId="0" applyFont="1" applyBorder="1" applyAlignment="1">
      <alignment horizontal="center" vertical="center" wrapText="1"/>
    </xf>
    <xf fontId="20" fillId="0" borderId="38" numFmtId="0" xfId="0" applyFont="1" applyBorder="1" applyAlignment="1">
      <alignment horizontal="center" vertical="center" wrapText="1"/>
    </xf>
    <xf fontId="27" fillId="0" borderId="39" numFmtId="4" xfId="0" applyNumberFormat="1" applyFont="1" applyBorder="1" applyAlignment="1">
      <alignment horizontal="center" vertical="center" wrapText="1"/>
    </xf>
    <xf fontId="27" fillId="0" borderId="38" numFmtId="4" xfId="0" applyNumberFormat="1" applyFont="1" applyBorder="1" applyAlignment="1">
      <alignment horizontal="center" vertical="center" wrapText="1"/>
    </xf>
    <xf fontId="27" fillId="0" borderId="40" numFmtId="4" xfId="0" applyNumberFormat="1" applyFont="1" applyBorder="1" applyAlignment="1">
      <alignment horizontal="center" vertical="center" wrapText="1"/>
    </xf>
    <xf fontId="27" fillId="0" borderId="41" numFmtId="4" xfId="0" applyNumberFormat="1" applyFont="1" applyBorder="1" applyAlignment="1">
      <alignment horizontal="center" vertical="center" wrapText="1"/>
    </xf>
    <xf fontId="27" fillId="0" borderId="42" numFmtId="0" xfId="0" applyFont="1" applyBorder="1" applyAlignment="1">
      <alignment horizontal="center" vertical="center" wrapText="1"/>
    </xf>
    <xf fontId="20" fillId="0" borderId="42" numFmtId="0" xfId="0" applyFont="1" applyBorder="1" applyAlignment="1">
      <alignment horizontal="center" vertical="center" wrapText="1"/>
    </xf>
    <xf fontId="28" fillId="0" borderId="42" numFmtId="0" xfId="42" applyFont="1" applyBorder="1" applyAlignment="1">
      <alignment horizontal="left" vertical="center" wrapText="1"/>
    </xf>
    <xf fontId="27" fillId="0" borderId="42" numFmtId="4" xfId="0" applyNumberFormat="1" applyFont="1" applyBorder="1" applyAlignment="1">
      <alignment horizontal="center" vertical="center" wrapText="1"/>
    </xf>
    <xf fontId="20" fillId="33" borderId="0" numFmtId="0" xfId="0" applyFont="1" applyFill="1"/>
    <xf fontId="22" fillId="0" borderId="43" numFmtId="0" xfId="0" applyFont="1" applyBorder="1" applyAlignment="1">
      <alignment horizontal="left" vertical="center"/>
    </xf>
    <xf fontId="22" fillId="0" borderId="0" numFmtId="0" xfId="0" applyFont="1" applyAlignment="1">
      <alignment horizontal="left" vertical="center"/>
    </xf>
    <xf fontId="22" fillId="0" borderId="44" numFmtId="0" xfId="0" applyFont="1" applyBorder="1" applyAlignment="1">
      <alignment horizontal="left" vertical="center"/>
    </xf>
    <xf fontId="22" fillId="0" borderId="12" numFmtId="0" xfId="0" applyFont="1" applyBorder="1" applyAlignment="1">
      <alignment horizontal="center" vertical="center"/>
    </xf>
    <xf fontId="22" fillId="0" borderId="0" numFmtId="0" xfId="0" applyFont="1" applyAlignment="1">
      <alignment horizontal="center" vertical="center"/>
    </xf>
    <xf fontId="22" fillId="0" borderId="0" numFmtId="4" xfId="0" applyNumberFormat="1" applyFont="1" applyAlignment="1">
      <alignment horizontal="center" vertical="center" wrapText="1"/>
    </xf>
    <xf fontId="22" fillId="0" borderId="12" numFmtId="4" xfId="0" applyNumberFormat="1" applyFont="1" applyBorder="1" applyAlignment="1">
      <alignment horizontal="center"/>
    </xf>
    <xf fontId="22" fillId="0" borderId="0" numFmtId="4" xfId="0" applyNumberFormat="1" applyFont="1" applyAlignment="1">
      <alignment horizontal="center"/>
    </xf>
    <xf fontId="22" fillId="0" borderId="42" numFmtId="4" xfId="0" applyNumberFormat="1" applyFont="1" applyBorder="1" applyAlignment="1">
      <alignment horizontal="center"/>
    </xf>
    <xf fontId="22" fillId="0" borderId="45" numFmtId="0" xfId="0" applyFont="1" applyBorder="1" applyAlignment="1">
      <alignment horizontal="left" vertical="center"/>
    </xf>
    <xf fontId="22" fillId="0" borderId="11" numFmtId="0" xfId="0" applyFont="1" applyBorder="1" applyAlignment="1">
      <alignment horizontal="left" vertical="center"/>
    </xf>
    <xf fontId="22" fillId="0" borderId="46" numFmtId="0" xfId="0" applyFont="1" applyBorder="1" applyAlignment="1">
      <alignment horizontal="left" vertical="center"/>
    </xf>
    <xf fontId="22" fillId="0" borderId="10" numFmtId="0" xfId="0" applyFont="1" applyBorder="1" applyAlignment="1">
      <alignment horizontal="center" vertical="center"/>
    </xf>
    <xf fontId="22" fillId="0" borderId="11" numFmtId="0" xfId="0" applyFont="1" applyBorder="1" applyAlignment="1">
      <alignment horizontal="center" vertical="center"/>
    </xf>
    <xf fontId="22" fillId="0" borderId="10" numFmtId="4" xfId="0" applyNumberFormat="1" applyFont="1" applyBorder="1" applyAlignment="1">
      <alignment horizontal="center"/>
    </xf>
    <xf fontId="22" fillId="0" borderId="11" numFmtId="4" xfId="0" applyNumberFormat="1" applyFont="1" applyBorder="1" applyAlignment="1">
      <alignment horizontal="center"/>
    </xf>
    <xf fontId="22" fillId="0" borderId="19" numFmtId="4" xfId="0" applyNumberFormat="1" applyFont="1" applyBorder="1" applyAlignment="1">
      <alignment horizontal="center"/>
    </xf>
    <xf fontId="22" fillId="0" borderId="47" numFmtId="0" xfId="0" applyFont="1" applyBorder="1" applyAlignment="1">
      <alignment horizontal="left" vertical="center"/>
    </xf>
    <xf fontId="22" fillId="0" borderId="20" numFmtId="0" xfId="0" applyFont="1" applyBorder="1" applyAlignment="1">
      <alignment horizontal="left" vertical="center"/>
    </xf>
    <xf fontId="22" fillId="0" borderId="48" numFmtId="0" xfId="0" applyFont="1" applyBorder="1" applyAlignment="1">
      <alignment horizontal="left" vertical="center"/>
    </xf>
    <xf fontId="22" fillId="0" borderId="19" numFmtId="0" xfId="0" applyFont="1" applyBorder="1" applyAlignment="1">
      <alignment horizontal="center" vertical="center"/>
    </xf>
    <xf fontId="22" fillId="0" borderId="20" numFmtId="0" xfId="0" applyFont="1" applyBorder="1" applyAlignment="1">
      <alignment horizontal="center" vertical="center"/>
    </xf>
    <xf fontId="22" fillId="0" borderId="20" numFmtId="4" xfId="0" applyNumberFormat="1" applyFont="1" applyBorder="1" applyAlignment="1">
      <alignment horizontal="center" vertical="center" wrapText="1"/>
    </xf>
    <xf fontId="22" fillId="0" borderId="20" numFmtId="4" xfId="0" applyNumberFormat="1" applyFont="1" applyBorder="1" applyAlignment="1">
      <alignment horizontal="center"/>
    </xf>
    <xf fontId="22" fillId="0" borderId="49" numFmtId="0" xfId="0" applyFont="1" applyBorder="1" applyAlignment="1">
      <alignment horizontal="right" vertical="center"/>
    </xf>
    <xf fontId="22" fillId="0" borderId="50" numFmtId="0" xfId="0" applyFont="1" applyBorder="1" applyAlignment="1">
      <alignment horizontal="right" vertical="center"/>
    </xf>
    <xf fontId="22" fillId="0" borderId="51" numFmtId="0" xfId="0" applyFont="1" applyBorder="1" applyAlignment="1">
      <alignment horizontal="right" vertical="center"/>
    </xf>
    <xf fontId="22" fillId="0" borderId="52" numFmtId="0" xfId="0" applyFont="1" applyBorder="1" applyAlignment="1">
      <alignment horizontal="left" vertical="center"/>
    </xf>
    <xf fontId="22" fillId="0" borderId="53" numFmtId="0" xfId="0" applyFont="1" applyBorder="1" applyAlignment="1">
      <alignment horizontal="right" vertical="center"/>
    </xf>
    <xf fontId="22" fillId="0" borderId="24" numFmtId="0" xfId="0" applyFont="1" applyBorder="1" applyAlignment="1">
      <alignment horizontal="right" vertical="center"/>
    </xf>
    <xf fontId="22" fillId="0" borderId="54" numFmtId="0" xfId="0" applyFont="1" applyBorder="1" applyAlignment="1">
      <alignment horizontal="right" vertical="center"/>
    </xf>
    <xf fontId="22" fillId="0" borderId="55" numFmtId="0" xfId="0" applyFont="1" applyBorder="1" applyAlignment="1">
      <alignment horizontal="left" vertical="center" wrapText="1"/>
    </xf>
    <xf fontId="22" fillId="0" borderId="55" numFmtId="0" xfId="0" applyFont="1" applyBorder="1" applyAlignment="1">
      <alignment horizontal="justify" vertical="center" wrapText="1"/>
    </xf>
    <xf fontId="22" fillId="0" borderId="55" numFmtId="0" xfId="0" applyFont="1" applyBorder="1" applyAlignment="1">
      <alignment horizontal="left" vertical="center"/>
    </xf>
    <xf fontId="22" fillId="0" borderId="0" numFmtId="0" xfId="0" applyFont="1" applyAlignment="1">
      <alignment horizontal="left"/>
    </xf>
    <xf fontId="20" fillId="0" borderId="0" numFmtId="0" xfId="0" applyFont="1" applyAlignment="1">
      <alignment horizontal="left" vertical="center"/>
    </xf>
    <xf fontId="20" fillId="0" borderId="0" numFmtId="0" xfId="0" applyFont="1" applyAlignment="1">
      <alignment horizontal="left"/>
    </xf>
    <xf fontId="23" fillId="0" borderId="0" numFmtId="0" xfId="0" applyFont="1" applyAlignment="1">
      <alignment horizontal="justify" vertical="center" wrapText="1"/>
    </xf>
    <xf fontId="23" fillId="0" borderId="0" numFmtId="0" xfId="0" applyFont="1" applyAlignment="1">
      <alignment horizontal="justify" wrapText="1"/>
    </xf>
    <xf fontId="23" fillId="0" borderId="0" numFmtId="0" xfId="0" applyFont="1" applyAlignment="1">
      <alignment horizontal="justify" vertical="top" wrapText="1"/>
    </xf>
    <xf fontId="24" fillId="0" borderId="0" numFmtId="0" xfId="0" applyFont="1" applyAlignment="1">
      <alignment horizontal="left" vertical="top" wrapText="1"/>
    </xf>
    <xf fontId="23" fillId="0" borderId="0" numFmtId="0" xfId="0" applyFont="1" applyAlignment="1">
      <alignment horizontal="left" vertical="center" wrapText="1"/>
    </xf>
    <xf fontId="23" fillId="0" borderId="0" numFmtId="0" xfId="0" applyFont="1" applyAlignment="1">
      <alignment horizontal="left" wrapText="1"/>
    </xf>
    <xf fontId="23" fillId="0" borderId="0" numFmtId="0" xfId="0" applyFont="1" applyAlignment="1">
      <alignment horizontal="left" vertical="top" wrapText="1"/>
    </xf>
    <xf fontId="29" fillId="0" borderId="0" numFmtId="0" xfId="0" applyFont="1" applyAlignment="1">
      <alignment horizontal="center" wrapText="1"/>
    </xf>
    <xf fontId="27" fillId="0" borderId="0" numFmtId="0" xfId="0" applyFont="1"/>
    <xf fontId="27" fillId="0" borderId="0" numFmtId="0" xfId="0" applyFont="1" applyAlignment="1">
      <alignment vertical="center"/>
    </xf>
    <xf fontId="20" fillId="0" borderId="0" numFmtId="0" xfId="0" applyFont="1" applyAlignment="1">
      <alignment horizontal="center" vertical="center"/>
    </xf>
    <xf fontId="27" fillId="0" borderId="0" numFmtId="0" xfId="0" applyFont="1" applyAlignment="1">
      <alignment horizontal="left" wrapText="1"/>
    </xf>
    <xf fontId="27" fillId="0" borderId="0" numFmtId="0" xfId="0" applyFont="1" applyAlignment="1">
      <alignment horizontal="left"/>
    </xf>
  </cellXfs>
  <cellStyles count="51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Normal 4" xfId="19"/>
    <cellStyle name="Standard 2" xfId="20"/>
    <cellStyle name="Standard_Tabelle1" xfId="21"/>
    <cellStyle name="Акцент1" xfId="22" builtinId="29"/>
    <cellStyle name="Акцент2" xfId="23" builtinId="33"/>
    <cellStyle name="Акцент3" xfId="24" builtinId="37"/>
    <cellStyle name="Акцент4" xfId="25" builtinId="41"/>
    <cellStyle name="Акцент5" xfId="26" builtinId="45"/>
    <cellStyle name="Акцент6" xfId="27" builtinId="49"/>
    <cellStyle name="Ввод " xfId="28" builtinId="20"/>
    <cellStyle name="Вывод" xfId="29" builtinId="21"/>
    <cellStyle name="Вычисление" xfId="30" builtinId="22"/>
    <cellStyle name="Денежный" xfId="31" builtinId="4"/>
    <cellStyle name="Денежный [0]" xfId="32" builtinId="7"/>
    <cellStyle name="Заголовок 1" xfId="33" builtinId="16"/>
    <cellStyle name="Заголовок 2" xfId="34" builtinId="17"/>
    <cellStyle name="Заголовок 3" xfId="35" builtinId="18"/>
    <cellStyle name="Заголовок 4" xfId="36" builtinId="19"/>
    <cellStyle name="Итог" xfId="37" builtinId="25"/>
    <cellStyle name="Контрольная ячейка" xfId="38" builtinId="23"/>
    <cellStyle name="Название" xfId="39" builtinId="15"/>
    <cellStyle name="Нейтральный" xfId="40" builtinId="28"/>
    <cellStyle name="Обычный" xfId="0" builtinId="0"/>
    <cellStyle name="Обычный 3" xfId="41"/>
    <cellStyle name="Плохой" xfId="42" builtinId="27"/>
    <cellStyle name="Пояснение" xfId="43" builtinId="53"/>
    <cellStyle name="Примечание" xfId="44" builtinId="10"/>
    <cellStyle name="Процентный" xfId="45" builtinId="5"/>
    <cellStyle name="Связанная ячейка" xfId="46" builtinId="24"/>
    <cellStyle name="Текст предупреждения" xfId="47" builtinId="11"/>
    <cellStyle name="Финансовый" xfId="48" builtinId="3"/>
    <cellStyle name="Финансовый [0]" xfId="49" builtinId="6"/>
    <cellStyle name="Хороший" xfId="50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view="pageBreakPreview" zoomScale="70" workbookViewId="0">
      <selection activeCell="R7" activeCellId="0" sqref="R7"/>
    </sheetView>
  </sheetViews>
  <sheetFormatPr baseColWidth="8" defaultRowHeight="15" customHeight="1"/>
  <cols>
    <col customWidth="1" min="1" max="1" style="1" width="7.5703100000000001"/>
    <col customWidth="1" min="2" max="2" style="1" width="25.425799999999999"/>
    <col customWidth="1" min="3" max="3" style="2" width="58.710900000000002"/>
    <col customWidth="1" min="4" max="4" style="2" width="9.1406200000000002"/>
    <col customWidth="1" min="5" max="5" style="2" width="40.855499999999999"/>
    <col customWidth="1" min="6" max="6" style="2" width="32.570300000000003"/>
    <col customWidth="1" min="7" max="7" style="2" width="14.710900000000001"/>
    <col customWidth="1" min="8" max="8" style="2" width="9.5703099999999992"/>
    <col customWidth="1" min="9" max="9" style="2" width="11"/>
    <col customWidth="1" min="10" max="10" style="1" width="13.425800000000001"/>
    <col customWidth="1" min="11" max="11" style="1" width="14"/>
    <col customWidth="1" min="12" max="12" style="1" width="14.5703"/>
    <col customWidth="1" min="13" max="13" style="1" width="18.2852"/>
  </cols>
  <sheetData>
    <row r="1" ht="15">
      <c r="B1" s="1"/>
      <c r="J1" s="3" t="s">
        <v>0</v>
      </c>
      <c r="K1" s="3"/>
      <c r="L1" s="3"/>
      <c r="M1" s="3"/>
    </row>
    <row r="2" ht="24.600000000000001" customHeight="1">
      <c r="A2" s="4"/>
      <c r="B2" s="4"/>
      <c r="C2" s="4"/>
      <c r="D2" s="4"/>
      <c r="E2" s="5" t="s">
        <v>1</v>
      </c>
      <c r="F2" s="5"/>
      <c r="G2" s="5"/>
      <c r="H2" s="5"/>
      <c r="I2" s="5"/>
      <c r="J2" s="5"/>
      <c r="K2" s="5"/>
      <c r="L2" s="5"/>
      <c r="M2" s="5"/>
    </row>
    <row r="3" ht="27.75" customHeight="1">
      <c r="A3" s="4"/>
      <c r="B3" s="4"/>
      <c r="C3" s="4"/>
      <c r="D3" s="4"/>
      <c r="E3" s="5"/>
      <c r="F3" s="5" t="s">
        <v>2</v>
      </c>
      <c r="G3" s="5"/>
      <c r="H3" s="5"/>
      <c r="I3" s="5"/>
      <c r="J3" s="5"/>
      <c r="K3" s="5"/>
      <c r="L3" s="5"/>
      <c r="M3" s="5"/>
    </row>
    <row r="4" ht="26.449999999999999" customHeight="1">
      <c r="A4" s="4"/>
      <c r="B4" s="4"/>
      <c r="C4" s="4"/>
      <c r="D4" s="4"/>
      <c r="E4" s="5"/>
      <c r="F4" s="5"/>
      <c r="G4" s="5"/>
      <c r="H4" s="5"/>
      <c r="I4" s="5" t="s">
        <v>3</v>
      </c>
      <c r="J4" s="5"/>
      <c r="K4" s="5"/>
      <c r="L4" s="5"/>
      <c r="M4" s="5"/>
    </row>
    <row r="5" ht="107.25" customHeight="1">
      <c r="A5" s="6" t="s">
        <v>4</v>
      </c>
      <c r="B5" s="7" t="s">
        <v>5</v>
      </c>
      <c r="C5" s="6" t="s">
        <v>6</v>
      </c>
      <c r="D5" s="8" t="s">
        <v>7</v>
      </c>
      <c r="E5" s="6" t="s">
        <v>8</v>
      </c>
      <c r="F5" s="8" t="s">
        <v>9</v>
      </c>
      <c r="G5" s="6" t="s">
        <v>10</v>
      </c>
      <c r="H5" s="8" t="s">
        <v>11</v>
      </c>
      <c r="I5" s="6" t="s">
        <v>12</v>
      </c>
      <c r="J5" s="9" t="s">
        <v>13</v>
      </c>
      <c r="K5" s="10" t="s">
        <v>14</v>
      </c>
      <c r="L5" s="11" t="s">
        <v>15</v>
      </c>
      <c r="M5" s="12" t="s">
        <v>16</v>
      </c>
    </row>
    <row r="6" s="13" customFormat="1">
      <c r="A6" s="14">
        <v>1</v>
      </c>
      <c r="B6" s="15">
        <v>2</v>
      </c>
      <c r="C6" s="14">
        <v>3</v>
      </c>
      <c r="D6" s="16">
        <v>4</v>
      </c>
      <c r="E6" s="14" t="s">
        <v>17</v>
      </c>
      <c r="F6" s="16" t="s">
        <v>18</v>
      </c>
      <c r="G6" s="14">
        <v>7</v>
      </c>
      <c r="H6" s="16">
        <v>8</v>
      </c>
      <c r="I6" s="14">
        <v>9</v>
      </c>
      <c r="J6" s="16">
        <v>10</v>
      </c>
      <c r="K6" s="14">
        <v>11</v>
      </c>
      <c r="L6" s="16">
        <v>12</v>
      </c>
      <c r="M6" s="14">
        <v>13</v>
      </c>
    </row>
    <row r="7" s="13" customFormat="1" ht="89.25" customHeight="1">
      <c r="A7" s="17">
        <v>1</v>
      </c>
      <c r="B7" s="18" t="s">
        <v>19</v>
      </c>
      <c r="C7" s="19" t="s">
        <v>20</v>
      </c>
      <c r="D7" s="20"/>
      <c r="E7" s="17"/>
      <c r="F7" s="20"/>
      <c r="G7" s="17" t="s">
        <v>21</v>
      </c>
      <c r="H7" s="20" t="s">
        <v>22</v>
      </c>
      <c r="I7" s="17">
        <v>260</v>
      </c>
      <c r="J7" s="21">
        <v>0</v>
      </c>
      <c r="K7" s="22">
        <f t="shared" ref="K7:K43" si="0">J7*1.2</f>
        <v>0</v>
      </c>
      <c r="L7" s="21">
        <f t="shared" ref="L7:L43" si="1">J7*I7</f>
        <v>0</v>
      </c>
      <c r="M7" s="22">
        <f t="shared" ref="M7:M43" si="2">K7*I7</f>
        <v>0</v>
      </c>
    </row>
    <row r="8" s="13" customFormat="1" ht="45.75" customHeight="1">
      <c r="A8" s="17">
        <v>2</v>
      </c>
      <c r="B8" s="18" t="s">
        <v>23</v>
      </c>
      <c r="C8" s="19" t="s">
        <v>24</v>
      </c>
      <c r="D8" s="20"/>
      <c r="E8" s="17"/>
      <c r="F8" s="20"/>
      <c r="G8" s="17" t="s">
        <v>25</v>
      </c>
      <c r="H8" s="20" t="s">
        <v>22</v>
      </c>
      <c r="I8" s="17">
        <v>260</v>
      </c>
      <c r="J8" s="21">
        <v>0</v>
      </c>
      <c r="K8" s="22">
        <f t="shared" si="0"/>
        <v>0</v>
      </c>
      <c r="L8" s="21">
        <f t="shared" si="1"/>
        <v>0</v>
      </c>
      <c r="M8" s="22">
        <f t="shared" si="2"/>
        <v>0</v>
      </c>
    </row>
    <row r="9" s="13" customFormat="1" ht="51.75" customHeight="1">
      <c r="A9" s="23">
        <v>3</v>
      </c>
      <c r="B9" s="24" t="s">
        <v>26</v>
      </c>
      <c r="C9" s="25" t="s">
        <v>27</v>
      </c>
      <c r="D9" s="26"/>
      <c r="E9" s="23"/>
      <c r="F9" s="26"/>
      <c r="G9" s="27" t="s">
        <v>28</v>
      </c>
      <c r="H9" s="26" t="s">
        <v>22</v>
      </c>
      <c r="I9" s="23">
        <v>60</v>
      </c>
      <c r="J9" s="28">
        <v>0</v>
      </c>
      <c r="K9" s="29">
        <f t="shared" si="0"/>
        <v>0</v>
      </c>
      <c r="L9" s="30">
        <f t="shared" si="1"/>
        <v>0</v>
      </c>
      <c r="M9" s="29">
        <f t="shared" si="2"/>
        <v>0</v>
      </c>
    </row>
    <row r="10" s="13" customFormat="1" ht="51" customHeight="1">
      <c r="A10" s="31"/>
      <c r="B10" s="32"/>
      <c r="C10" s="33"/>
      <c r="D10" s="34"/>
      <c r="E10" s="31"/>
      <c r="F10" s="34"/>
      <c r="G10" s="35" t="s">
        <v>29</v>
      </c>
      <c r="H10" s="34"/>
      <c r="I10" s="35">
        <v>200</v>
      </c>
      <c r="J10" s="36">
        <v>0</v>
      </c>
      <c r="K10" s="37">
        <f t="shared" si="0"/>
        <v>0</v>
      </c>
      <c r="L10" s="36">
        <f t="shared" si="1"/>
        <v>0</v>
      </c>
      <c r="M10" s="37">
        <f t="shared" si="2"/>
        <v>0</v>
      </c>
    </row>
    <row r="11" s="13" customFormat="1" ht="32.25" customHeight="1">
      <c r="A11" s="23">
        <v>4</v>
      </c>
      <c r="B11" s="24" t="s">
        <v>30</v>
      </c>
      <c r="C11" s="25" t="s">
        <v>31</v>
      </c>
      <c r="D11" s="26"/>
      <c r="E11" s="23"/>
      <c r="F11" s="26"/>
      <c r="G11" s="27" t="s">
        <v>28</v>
      </c>
      <c r="H11" s="26" t="s">
        <v>32</v>
      </c>
      <c r="I11" s="23">
        <v>60</v>
      </c>
      <c r="J11" s="28">
        <v>0</v>
      </c>
      <c r="K11" s="29">
        <f t="shared" si="0"/>
        <v>0</v>
      </c>
      <c r="L11" s="30">
        <f t="shared" si="1"/>
        <v>0</v>
      </c>
      <c r="M11" s="29">
        <f t="shared" si="2"/>
        <v>0</v>
      </c>
    </row>
    <row r="12" s="13" customFormat="1" ht="30.75" customHeight="1">
      <c r="A12" s="31"/>
      <c r="B12" s="32"/>
      <c r="C12" s="33"/>
      <c r="D12" s="34"/>
      <c r="E12" s="31"/>
      <c r="F12" s="34"/>
      <c r="G12" s="35" t="s">
        <v>29</v>
      </c>
      <c r="H12" s="34"/>
      <c r="I12" s="35">
        <v>200</v>
      </c>
      <c r="J12" s="36">
        <v>0</v>
      </c>
      <c r="K12" s="37">
        <f t="shared" si="0"/>
        <v>0</v>
      </c>
      <c r="L12" s="36">
        <f t="shared" si="1"/>
        <v>0</v>
      </c>
      <c r="M12" s="37">
        <f t="shared" si="2"/>
        <v>0</v>
      </c>
    </row>
    <row r="13" s="13" customFormat="1" ht="63.75" customHeight="1">
      <c r="A13" s="23">
        <v>5</v>
      </c>
      <c r="B13" s="24" t="s">
        <v>33</v>
      </c>
      <c r="C13" s="25" t="s">
        <v>34</v>
      </c>
      <c r="D13" s="26"/>
      <c r="E13" s="23"/>
      <c r="F13" s="26"/>
      <c r="G13" s="27" t="s">
        <v>35</v>
      </c>
      <c r="H13" s="26" t="s">
        <v>32</v>
      </c>
      <c r="I13" s="23">
        <v>60</v>
      </c>
      <c r="J13" s="28">
        <v>0</v>
      </c>
      <c r="K13" s="29">
        <f t="shared" si="0"/>
        <v>0</v>
      </c>
      <c r="L13" s="30">
        <f t="shared" si="1"/>
        <v>0</v>
      </c>
      <c r="M13" s="29">
        <f t="shared" si="2"/>
        <v>0</v>
      </c>
    </row>
    <row r="14" s="13" customFormat="1" ht="48.75" customHeight="1">
      <c r="A14" s="38"/>
      <c r="B14" s="39"/>
      <c r="C14" s="40"/>
      <c r="D14" s="41"/>
      <c r="E14" s="38"/>
      <c r="F14" s="41"/>
      <c r="G14" s="27" t="s">
        <v>36</v>
      </c>
      <c r="H14" s="41"/>
      <c r="I14" s="27">
        <v>100</v>
      </c>
      <c r="J14" s="42">
        <v>0</v>
      </c>
      <c r="K14" s="43">
        <f t="shared" si="0"/>
        <v>0</v>
      </c>
      <c r="L14" s="44">
        <f t="shared" si="1"/>
        <v>0</v>
      </c>
      <c r="M14" s="43">
        <f t="shared" si="2"/>
        <v>0</v>
      </c>
    </row>
    <row r="15" s="13" customFormat="1" ht="52.5" customHeight="1">
      <c r="A15" s="31"/>
      <c r="B15" s="32"/>
      <c r="C15" s="33"/>
      <c r="D15" s="34"/>
      <c r="E15" s="31"/>
      <c r="F15" s="34"/>
      <c r="G15" s="35" t="s">
        <v>37</v>
      </c>
      <c r="H15" s="34"/>
      <c r="I15" s="35">
        <v>100</v>
      </c>
      <c r="J15" s="36">
        <v>0</v>
      </c>
      <c r="K15" s="37">
        <f t="shared" si="0"/>
        <v>0</v>
      </c>
      <c r="L15" s="36">
        <f t="shared" si="1"/>
        <v>0</v>
      </c>
      <c r="M15" s="37">
        <f t="shared" si="2"/>
        <v>0</v>
      </c>
    </row>
    <row r="16" s="13" customFormat="1" ht="20.25" customHeight="1">
      <c r="A16" s="23">
        <v>6</v>
      </c>
      <c r="B16" s="45" t="s">
        <v>38</v>
      </c>
      <c r="C16" s="25" t="s">
        <v>39</v>
      </c>
      <c r="D16" s="26"/>
      <c r="E16" s="23"/>
      <c r="F16" s="26"/>
      <c r="G16" s="23" t="s">
        <v>40</v>
      </c>
      <c r="H16" s="26" t="s">
        <v>32</v>
      </c>
      <c r="I16" s="23">
        <v>1</v>
      </c>
      <c r="J16" s="28">
        <v>0</v>
      </c>
      <c r="K16" s="29">
        <f t="shared" si="0"/>
        <v>0</v>
      </c>
      <c r="L16" s="30">
        <f t="shared" si="1"/>
        <v>0</v>
      </c>
      <c r="M16" s="29">
        <f t="shared" si="2"/>
        <v>0</v>
      </c>
    </row>
    <row r="17" s="13" customFormat="1">
      <c r="A17" s="38"/>
      <c r="B17" s="46"/>
      <c r="C17" s="40"/>
      <c r="D17" s="41"/>
      <c r="E17" s="38"/>
      <c r="F17" s="41"/>
      <c r="G17" s="47" t="s">
        <v>41</v>
      </c>
      <c r="H17" s="41"/>
      <c r="I17" s="27">
        <v>3</v>
      </c>
      <c r="J17" s="42">
        <v>0</v>
      </c>
      <c r="K17" s="43">
        <f t="shared" si="0"/>
        <v>0</v>
      </c>
      <c r="L17" s="44">
        <f t="shared" si="1"/>
        <v>0</v>
      </c>
      <c r="M17" s="43">
        <f t="shared" si="2"/>
        <v>0</v>
      </c>
    </row>
    <row r="18" s="13" customFormat="1">
      <c r="A18" s="31"/>
      <c r="B18" s="48"/>
      <c r="C18" s="33"/>
      <c r="D18" s="34"/>
      <c r="E18" s="31"/>
      <c r="F18" s="34"/>
      <c r="G18" s="35" t="s">
        <v>42</v>
      </c>
      <c r="H18" s="34"/>
      <c r="I18" s="35">
        <v>3</v>
      </c>
      <c r="J18" s="36">
        <v>0</v>
      </c>
      <c r="K18" s="37">
        <f t="shared" si="0"/>
        <v>0</v>
      </c>
      <c r="L18" s="36">
        <f t="shared" si="1"/>
        <v>0</v>
      </c>
      <c r="M18" s="37">
        <f t="shared" si="2"/>
        <v>0</v>
      </c>
    </row>
    <row r="19" s="13" customFormat="1" ht="21" customHeight="1">
      <c r="A19" s="23">
        <v>7</v>
      </c>
      <c r="B19" s="45" t="s">
        <v>43</v>
      </c>
      <c r="C19" s="25" t="s">
        <v>44</v>
      </c>
      <c r="D19" s="26"/>
      <c r="E19" s="23"/>
      <c r="F19" s="26"/>
      <c r="G19" s="27" t="s">
        <v>28</v>
      </c>
      <c r="H19" s="26" t="s">
        <v>22</v>
      </c>
      <c r="I19" s="23">
        <v>60</v>
      </c>
      <c r="J19" s="28">
        <v>0</v>
      </c>
      <c r="K19" s="29">
        <f t="shared" si="0"/>
        <v>0</v>
      </c>
      <c r="L19" s="30">
        <f t="shared" si="1"/>
        <v>0</v>
      </c>
      <c r="M19" s="29">
        <f t="shared" si="2"/>
        <v>0</v>
      </c>
    </row>
    <row r="20" s="13" customFormat="1" ht="23.25" customHeight="1">
      <c r="A20" s="31"/>
      <c r="B20" s="48"/>
      <c r="C20" s="33"/>
      <c r="D20" s="34"/>
      <c r="E20" s="31"/>
      <c r="F20" s="34"/>
      <c r="G20" s="35" t="s">
        <v>29</v>
      </c>
      <c r="H20" s="34"/>
      <c r="I20" s="35">
        <v>200</v>
      </c>
      <c r="J20" s="36">
        <v>0</v>
      </c>
      <c r="K20" s="37">
        <f t="shared" si="0"/>
        <v>0</v>
      </c>
      <c r="L20" s="36">
        <f t="shared" si="1"/>
        <v>0</v>
      </c>
      <c r="M20" s="37">
        <f t="shared" si="2"/>
        <v>0</v>
      </c>
    </row>
    <row r="21" s="13" customFormat="1" ht="22.5" customHeight="1">
      <c r="A21" s="23">
        <v>8</v>
      </c>
      <c r="B21" s="24" t="s">
        <v>45</v>
      </c>
      <c r="C21" s="25" t="s">
        <v>46</v>
      </c>
      <c r="D21" s="26"/>
      <c r="E21" s="23"/>
      <c r="F21" s="26"/>
      <c r="G21" s="27" t="s">
        <v>35</v>
      </c>
      <c r="H21" s="26" t="s">
        <v>32</v>
      </c>
      <c r="I21" s="23">
        <v>60</v>
      </c>
      <c r="J21" s="28">
        <v>0</v>
      </c>
      <c r="K21" s="29">
        <f t="shared" si="0"/>
        <v>0</v>
      </c>
      <c r="L21" s="30">
        <f t="shared" si="1"/>
        <v>0</v>
      </c>
      <c r="M21" s="29">
        <f t="shared" si="2"/>
        <v>0</v>
      </c>
    </row>
    <row r="22" s="13" customFormat="1" ht="23.25" customHeight="1">
      <c r="A22" s="38"/>
      <c r="B22" s="39"/>
      <c r="C22" s="40"/>
      <c r="D22" s="41"/>
      <c r="E22" s="38"/>
      <c r="F22" s="41"/>
      <c r="G22" s="27" t="s">
        <v>36</v>
      </c>
      <c r="H22" s="41"/>
      <c r="I22" s="27">
        <v>100</v>
      </c>
      <c r="J22" s="42">
        <v>0</v>
      </c>
      <c r="K22" s="43">
        <f t="shared" si="0"/>
        <v>0</v>
      </c>
      <c r="L22" s="44">
        <f t="shared" si="1"/>
        <v>0</v>
      </c>
      <c r="M22" s="43">
        <f t="shared" si="2"/>
        <v>0</v>
      </c>
    </row>
    <row r="23" s="13" customFormat="1" ht="18" customHeight="1">
      <c r="A23" s="38"/>
      <c r="B23" s="39"/>
      <c r="C23" s="40"/>
      <c r="D23" s="41"/>
      <c r="E23" s="38"/>
      <c r="F23" s="41"/>
      <c r="G23" s="27" t="s">
        <v>37</v>
      </c>
      <c r="H23" s="41"/>
      <c r="I23" s="27">
        <v>100</v>
      </c>
      <c r="J23" s="42">
        <v>0</v>
      </c>
      <c r="K23" s="43">
        <f t="shared" si="0"/>
        <v>0</v>
      </c>
      <c r="L23" s="44">
        <f t="shared" si="1"/>
        <v>0</v>
      </c>
      <c r="M23" s="43">
        <f t="shared" si="2"/>
        <v>0</v>
      </c>
    </row>
    <row r="24" s="13" customFormat="1" ht="18" customHeight="1">
      <c r="A24" s="17">
        <v>9</v>
      </c>
      <c r="B24" s="49" t="s">
        <v>47</v>
      </c>
      <c r="C24" s="19" t="s">
        <v>48</v>
      </c>
      <c r="D24" s="20"/>
      <c r="E24" s="17"/>
      <c r="F24" s="20"/>
      <c r="G24" s="17" t="s">
        <v>49</v>
      </c>
      <c r="H24" s="20" t="s">
        <v>22</v>
      </c>
      <c r="I24" s="17">
        <v>300</v>
      </c>
      <c r="J24" s="21">
        <v>0</v>
      </c>
      <c r="K24" s="22">
        <f t="shared" si="0"/>
        <v>0</v>
      </c>
      <c r="L24" s="21">
        <f t="shared" si="1"/>
        <v>0</v>
      </c>
      <c r="M24" s="22">
        <f t="shared" si="2"/>
        <v>0</v>
      </c>
    </row>
    <row r="25" s="13" customFormat="1" ht="19.5" customHeight="1">
      <c r="A25" s="17">
        <v>10</v>
      </c>
      <c r="B25" s="49" t="s">
        <v>50</v>
      </c>
      <c r="C25" s="19" t="s">
        <v>48</v>
      </c>
      <c r="D25" s="20"/>
      <c r="E25" s="17"/>
      <c r="F25" s="20"/>
      <c r="G25" s="17" t="s">
        <v>49</v>
      </c>
      <c r="H25" s="20" t="s">
        <v>22</v>
      </c>
      <c r="I25" s="17">
        <v>100</v>
      </c>
      <c r="J25" s="21">
        <v>0</v>
      </c>
      <c r="K25" s="22">
        <f t="shared" si="0"/>
        <v>0</v>
      </c>
      <c r="L25" s="21">
        <f t="shared" si="1"/>
        <v>0</v>
      </c>
      <c r="M25" s="22">
        <f t="shared" si="2"/>
        <v>0</v>
      </c>
    </row>
    <row r="26" s="13" customFormat="1" ht="23.25" customHeight="1">
      <c r="A26" s="23">
        <v>11</v>
      </c>
      <c r="B26" s="45" t="s">
        <v>51</v>
      </c>
      <c r="C26" s="25" t="s">
        <v>52</v>
      </c>
      <c r="D26" s="26"/>
      <c r="E26" s="23"/>
      <c r="F26" s="26"/>
      <c r="G26" s="23" t="s">
        <v>53</v>
      </c>
      <c r="H26" s="26" t="s">
        <v>22</v>
      </c>
      <c r="I26" s="23">
        <v>2</v>
      </c>
      <c r="J26" s="28">
        <v>0</v>
      </c>
      <c r="K26" s="29">
        <f t="shared" si="0"/>
        <v>0</v>
      </c>
      <c r="L26" s="30">
        <f t="shared" si="1"/>
        <v>0</v>
      </c>
      <c r="M26" s="29">
        <f t="shared" si="2"/>
        <v>0</v>
      </c>
    </row>
    <row r="27" s="13" customFormat="1">
      <c r="A27" s="31"/>
      <c r="B27" s="48"/>
      <c r="C27" s="33"/>
      <c r="D27" s="34"/>
      <c r="E27" s="31"/>
      <c r="F27" s="34"/>
      <c r="G27" s="35" t="s">
        <v>54</v>
      </c>
      <c r="H27" s="34"/>
      <c r="I27" s="35">
        <v>11</v>
      </c>
      <c r="J27" s="36">
        <v>0</v>
      </c>
      <c r="K27" s="37">
        <f t="shared" si="0"/>
        <v>0</v>
      </c>
      <c r="L27" s="36">
        <f t="shared" si="1"/>
        <v>0</v>
      </c>
      <c r="M27" s="37">
        <f t="shared" si="2"/>
        <v>0</v>
      </c>
    </row>
    <row r="28" s="13" customFormat="1" ht="42.75">
      <c r="A28" s="17">
        <v>12</v>
      </c>
      <c r="B28" s="50" t="s">
        <v>55</v>
      </c>
      <c r="C28" s="19" t="s">
        <v>52</v>
      </c>
      <c r="D28" s="20"/>
      <c r="E28" s="17"/>
      <c r="F28" s="20"/>
      <c r="G28" s="17" t="s">
        <v>53</v>
      </c>
      <c r="H28" s="20" t="s">
        <v>22</v>
      </c>
      <c r="I28" s="17">
        <v>2</v>
      </c>
      <c r="J28" s="21">
        <v>0</v>
      </c>
      <c r="K28" s="22">
        <f t="shared" si="0"/>
        <v>0</v>
      </c>
      <c r="L28" s="21">
        <f t="shared" si="1"/>
        <v>0</v>
      </c>
      <c r="M28" s="22">
        <f t="shared" si="2"/>
        <v>0</v>
      </c>
    </row>
    <row r="29" s="13" customFormat="1" ht="98.25" customHeight="1">
      <c r="A29" s="17">
        <v>13</v>
      </c>
      <c r="B29" s="51" t="s">
        <v>56</v>
      </c>
      <c r="C29" s="19" t="s">
        <v>57</v>
      </c>
      <c r="D29" s="20"/>
      <c r="E29" s="17"/>
      <c r="F29" s="20"/>
      <c r="G29" s="17" t="s">
        <v>58</v>
      </c>
      <c r="H29" s="20" t="s">
        <v>22</v>
      </c>
      <c r="I29" s="17">
        <v>50</v>
      </c>
      <c r="J29" s="21">
        <v>0</v>
      </c>
      <c r="K29" s="22">
        <f t="shared" si="0"/>
        <v>0</v>
      </c>
      <c r="L29" s="21">
        <f t="shared" si="1"/>
        <v>0</v>
      </c>
      <c r="M29" s="22">
        <f t="shared" si="2"/>
        <v>0</v>
      </c>
    </row>
    <row r="30" s="13" customFormat="1" ht="17.25" customHeight="1">
      <c r="A30" s="23">
        <v>14</v>
      </c>
      <c r="B30" s="45" t="s">
        <v>59</v>
      </c>
      <c r="C30" s="25" t="s">
        <v>60</v>
      </c>
      <c r="D30" s="26"/>
      <c r="E30" s="23"/>
      <c r="F30" s="26"/>
      <c r="G30" s="52" t="s">
        <v>61</v>
      </c>
      <c r="H30" s="26" t="s">
        <v>32</v>
      </c>
      <c r="I30" s="23">
        <v>1</v>
      </c>
      <c r="J30" s="28">
        <v>0</v>
      </c>
      <c r="K30" s="29">
        <f t="shared" si="0"/>
        <v>0</v>
      </c>
      <c r="L30" s="30">
        <f t="shared" si="1"/>
        <v>0</v>
      </c>
      <c r="M30" s="29">
        <f t="shared" si="2"/>
        <v>0</v>
      </c>
    </row>
    <row r="31" s="13" customFormat="1">
      <c r="A31" s="38"/>
      <c r="B31" s="46"/>
      <c r="C31" s="40"/>
      <c r="D31" s="41"/>
      <c r="E31" s="38"/>
      <c r="F31" s="41"/>
      <c r="G31" s="53" t="s">
        <v>62</v>
      </c>
      <c r="H31" s="41"/>
      <c r="I31" s="27">
        <v>2</v>
      </c>
      <c r="J31" s="42">
        <v>0</v>
      </c>
      <c r="K31" s="43">
        <f t="shared" si="0"/>
        <v>0</v>
      </c>
      <c r="L31" s="44">
        <f t="shared" si="1"/>
        <v>0</v>
      </c>
      <c r="M31" s="43">
        <f t="shared" si="2"/>
        <v>0</v>
      </c>
    </row>
    <row r="32" s="13" customFormat="1">
      <c r="A32" s="38"/>
      <c r="B32" s="46"/>
      <c r="C32" s="40"/>
      <c r="D32" s="41"/>
      <c r="E32" s="38"/>
      <c r="F32" s="41"/>
      <c r="G32" s="27" t="s">
        <v>63</v>
      </c>
      <c r="H32" s="41"/>
      <c r="I32" s="27">
        <v>1</v>
      </c>
      <c r="J32" s="42">
        <v>0</v>
      </c>
      <c r="K32" s="43">
        <f t="shared" si="0"/>
        <v>0</v>
      </c>
      <c r="L32" s="44">
        <f t="shared" si="1"/>
        <v>0</v>
      </c>
      <c r="M32" s="43">
        <f t="shared" si="2"/>
        <v>0</v>
      </c>
    </row>
    <row r="33" s="13" customFormat="1">
      <c r="A33" s="38"/>
      <c r="B33" s="46"/>
      <c r="C33" s="40"/>
      <c r="D33" s="41"/>
      <c r="E33" s="38"/>
      <c r="F33" s="41"/>
      <c r="G33" s="54" t="s">
        <v>64</v>
      </c>
      <c r="H33" s="41"/>
      <c r="I33" s="55">
        <v>3</v>
      </c>
      <c r="J33" s="56">
        <v>0</v>
      </c>
      <c r="K33" s="57">
        <f t="shared" si="0"/>
        <v>0</v>
      </c>
      <c r="L33" s="56">
        <f t="shared" si="1"/>
        <v>0</v>
      </c>
      <c r="M33" s="57">
        <f t="shared" si="2"/>
        <v>0</v>
      </c>
    </row>
    <row r="34" s="13" customFormat="1" ht="20.25" customHeight="1">
      <c r="A34" s="58">
        <v>15</v>
      </c>
      <c r="B34" s="59" t="s">
        <v>65</v>
      </c>
      <c r="C34" s="60" t="s">
        <v>66</v>
      </c>
      <c r="D34" s="61"/>
      <c r="E34" s="62"/>
      <c r="F34" s="61"/>
      <c r="G34" s="63">
        <v>34</v>
      </c>
      <c r="H34" s="59" t="s">
        <v>32</v>
      </c>
      <c r="I34" s="63">
        <v>18</v>
      </c>
      <c r="J34" s="64">
        <v>0</v>
      </c>
      <c r="K34" s="65">
        <f t="shared" si="0"/>
        <v>0</v>
      </c>
      <c r="L34" s="66">
        <f t="shared" si="1"/>
        <v>0</v>
      </c>
      <c r="M34" s="67">
        <f t="shared" si="2"/>
        <v>0</v>
      </c>
    </row>
    <row r="35" s="13" customFormat="1">
      <c r="A35" s="68"/>
      <c r="B35" s="69"/>
      <c r="C35" s="70"/>
      <c r="D35" s="41"/>
      <c r="E35" s="38"/>
      <c r="F35" s="41"/>
      <c r="G35" s="71">
        <v>35</v>
      </c>
      <c r="H35" s="69"/>
      <c r="I35" s="72">
        <v>28</v>
      </c>
      <c r="J35" s="42">
        <v>0</v>
      </c>
      <c r="K35" s="43">
        <f t="shared" si="0"/>
        <v>0</v>
      </c>
      <c r="L35" s="44">
        <f t="shared" si="1"/>
        <v>0</v>
      </c>
      <c r="M35" s="73">
        <f t="shared" si="2"/>
        <v>0</v>
      </c>
    </row>
    <row r="36" s="13" customFormat="1">
      <c r="A36" s="68"/>
      <c r="B36" s="69"/>
      <c r="C36" s="70"/>
      <c r="D36" s="41"/>
      <c r="E36" s="38"/>
      <c r="F36" s="41"/>
      <c r="G36" s="72">
        <v>36</v>
      </c>
      <c r="H36" s="69"/>
      <c r="I36" s="72">
        <v>51</v>
      </c>
      <c r="J36" s="42">
        <v>0</v>
      </c>
      <c r="K36" s="43">
        <f t="shared" si="0"/>
        <v>0</v>
      </c>
      <c r="L36" s="44">
        <f t="shared" si="1"/>
        <v>0</v>
      </c>
      <c r="M36" s="73">
        <f t="shared" si="2"/>
        <v>0</v>
      </c>
    </row>
    <row r="37" s="13" customFormat="1">
      <c r="A37" s="68"/>
      <c r="B37" s="69"/>
      <c r="C37" s="70"/>
      <c r="D37" s="41"/>
      <c r="E37" s="38"/>
      <c r="F37" s="41"/>
      <c r="G37" s="71">
        <v>37</v>
      </c>
      <c r="H37" s="69"/>
      <c r="I37" s="72">
        <v>49</v>
      </c>
      <c r="J37" s="42">
        <v>0</v>
      </c>
      <c r="K37" s="43">
        <f t="shared" si="0"/>
        <v>0</v>
      </c>
      <c r="L37" s="44">
        <f t="shared" si="1"/>
        <v>0</v>
      </c>
      <c r="M37" s="73">
        <f t="shared" si="2"/>
        <v>0</v>
      </c>
    </row>
    <row r="38" s="13" customFormat="1">
      <c r="A38" s="68"/>
      <c r="B38" s="69"/>
      <c r="C38" s="70"/>
      <c r="D38" s="41"/>
      <c r="E38" s="38"/>
      <c r="F38" s="41"/>
      <c r="G38" s="72">
        <v>38</v>
      </c>
      <c r="H38" s="69"/>
      <c r="I38" s="72">
        <v>45</v>
      </c>
      <c r="J38" s="42">
        <v>0</v>
      </c>
      <c r="K38" s="43">
        <f t="shared" si="0"/>
        <v>0</v>
      </c>
      <c r="L38" s="44">
        <f t="shared" si="1"/>
        <v>0</v>
      </c>
      <c r="M38" s="73">
        <f t="shared" si="2"/>
        <v>0</v>
      </c>
    </row>
    <row r="39" s="13" customFormat="1">
      <c r="A39" s="68"/>
      <c r="B39" s="69"/>
      <c r="C39" s="70"/>
      <c r="D39" s="41"/>
      <c r="E39" s="38"/>
      <c r="F39" s="41"/>
      <c r="G39" s="71">
        <v>39</v>
      </c>
      <c r="H39" s="69"/>
      <c r="I39" s="72">
        <v>35</v>
      </c>
      <c r="J39" s="42">
        <v>0</v>
      </c>
      <c r="K39" s="43">
        <f t="shared" si="0"/>
        <v>0</v>
      </c>
      <c r="L39" s="44">
        <f t="shared" si="1"/>
        <v>0</v>
      </c>
      <c r="M39" s="73">
        <f t="shared" si="2"/>
        <v>0</v>
      </c>
    </row>
    <row r="40" s="13" customFormat="1">
      <c r="A40" s="68"/>
      <c r="B40" s="69"/>
      <c r="C40" s="70"/>
      <c r="D40" s="41"/>
      <c r="E40" s="38"/>
      <c r="F40" s="41"/>
      <c r="G40" s="72">
        <v>40</v>
      </c>
      <c r="H40" s="69"/>
      <c r="I40" s="72">
        <v>23</v>
      </c>
      <c r="J40" s="42">
        <v>0</v>
      </c>
      <c r="K40" s="43">
        <f t="shared" si="0"/>
        <v>0</v>
      </c>
      <c r="L40" s="44">
        <f t="shared" si="1"/>
        <v>0</v>
      </c>
      <c r="M40" s="73">
        <f t="shared" si="2"/>
        <v>0</v>
      </c>
    </row>
    <row r="41" s="13" customFormat="1">
      <c r="A41" s="68"/>
      <c r="B41" s="69"/>
      <c r="C41" s="70"/>
      <c r="D41" s="41"/>
      <c r="E41" s="38"/>
      <c r="F41" s="41"/>
      <c r="G41" s="71">
        <v>41</v>
      </c>
      <c r="H41" s="69"/>
      <c r="I41" s="72">
        <v>9</v>
      </c>
      <c r="J41" s="42">
        <v>0</v>
      </c>
      <c r="K41" s="43">
        <f t="shared" si="0"/>
        <v>0</v>
      </c>
      <c r="L41" s="44">
        <f t="shared" si="1"/>
        <v>0</v>
      </c>
      <c r="M41" s="73">
        <f t="shared" si="2"/>
        <v>0</v>
      </c>
    </row>
    <row r="42" s="13" customFormat="1">
      <c r="A42" s="68"/>
      <c r="B42" s="69"/>
      <c r="C42" s="70"/>
      <c r="D42" s="41"/>
      <c r="E42" s="38"/>
      <c r="F42" s="41"/>
      <c r="G42" s="72">
        <v>42</v>
      </c>
      <c r="H42" s="69"/>
      <c r="I42" s="72">
        <v>1</v>
      </c>
      <c r="J42" s="42">
        <v>0</v>
      </c>
      <c r="K42" s="43">
        <f t="shared" si="0"/>
        <v>0</v>
      </c>
      <c r="L42" s="44">
        <f t="shared" si="1"/>
        <v>0</v>
      </c>
      <c r="M42" s="73">
        <f t="shared" si="2"/>
        <v>0</v>
      </c>
    </row>
    <row r="43" s="13" customFormat="1">
      <c r="A43" s="74"/>
      <c r="B43" s="75"/>
      <c r="C43" s="76"/>
      <c r="D43" s="77"/>
      <c r="E43" s="78"/>
      <c r="F43" s="77"/>
      <c r="G43" s="79">
        <v>43</v>
      </c>
      <c r="H43" s="75"/>
      <c r="I43" s="80">
        <v>1</v>
      </c>
      <c r="J43" s="81">
        <v>0</v>
      </c>
      <c r="K43" s="82">
        <f t="shared" si="0"/>
        <v>0</v>
      </c>
      <c r="L43" s="83">
        <f t="shared" si="1"/>
        <v>0</v>
      </c>
      <c r="M43" s="84">
        <f t="shared" si="2"/>
        <v>0</v>
      </c>
    </row>
    <row r="44" s="1" customFormat="1" ht="156.75">
      <c r="A44" s="85">
        <v>16</v>
      </c>
      <c r="B44" s="86" t="s">
        <v>67</v>
      </c>
      <c r="C44" s="87" t="s">
        <v>68</v>
      </c>
      <c r="D44" s="85"/>
      <c r="E44" s="85"/>
      <c r="F44" s="85"/>
      <c r="G44" s="86" t="s">
        <v>29</v>
      </c>
      <c r="H44" s="86" t="s">
        <v>32</v>
      </c>
      <c r="I44" s="86">
        <v>32</v>
      </c>
      <c r="J44" s="88">
        <v>0</v>
      </c>
      <c r="K44" s="88">
        <f>J44*1.2</f>
        <v>0</v>
      </c>
      <c r="L44" s="88">
        <f>J44*I44</f>
        <v>0</v>
      </c>
      <c r="M44" s="88">
        <f>K44*I44</f>
        <v>0</v>
      </c>
    </row>
    <row r="45" s="1" customFormat="1" ht="142.5">
      <c r="A45" s="85">
        <v>17</v>
      </c>
      <c r="B45" s="86" t="s">
        <v>69</v>
      </c>
      <c r="C45" s="87" t="s">
        <v>70</v>
      </c>
      <c r="D45" s="85"/>
      <c r="E45" s="85"/>
      <c r="F45" s="85"/>
      <c r="G45" s="86" t="s">
        <v>29</v>
      </c>
      <c r="H45" s="86" t="s">
        <v>32</v>
      </c>
      <c r="I45" s="86">
        <v>32</v>
      </c>
      <c r="J45" s="88">
        <v>0</v>
      </c>
      <c r="K45" s="88">
        <f>J45*1.2</f>
        <v>0</v>
      </c>
      <c r="L45" s="88">
        <f>J45*I45</f>
        <v>0</v>
      </c>
      <c r="M45" s="88">
        <f>K45*I45</f>
        <v>0</v>
      </c>
    </row>
    <row r="46" s="1" customFormat="1" ht="142.5">
      <c r="A46" s="85">
        <v>18</v>
      </c>
      <c r="B46" s="86" t="s">
        <v>71</v>
      </c>
      <c r="C46" s="87" t="s">
        <v>72</v>
      </c>
      <c r="D46" s="85"/>
      <c r="E46" s="85"/>
      <c r="F46" s="85"/>
      <c r="G46" s="86" t="s">
        <v>29</v>
      </c>
      <c r="H46" s="86" t="s">
        <v>22</v>
      </c>
      <c r="I46" s="86">
        <v>32</v>
      </c>
      <c r="J46" s="88">
        <v>0</v>
      </c>
      <c r="K46" s="88">
        <f>J46*1.2</f>
        <v>0</v>
      </c>
      <c r="L46" s="88">
        <f>J46*I46</f>
        <v>0</v>
      </c>
      <c r="M46" s="88">
        <f>K46*I46</f>
        <v>0</v>
      </c>
    </row>
    <row r="47" s="1" customFormat="1" ht="57">
      <c r="A47" s="85">
        <v>19</v>
      </c>
      <c r="B47" s="86" t="s">
        <v>73</v>
      </c>
      <c r="C47" s="87" t="s">
        <v>74</v>
      </c>
      <c r="D47" s="85"/>
      <c r="E47" s="85"/>
      <c r="F47" s="85"/>
      <c r="G47" s="86" t="s">
        <v>21</v>
      </c>
      <c r="H47" s="86" t="s">
        <v>22</v>
      </c>
      <c r="I47" s="86">
        <v>32</v>
      </c>
      <c r="J47" s="88">
        <v>0</v>
      </c>
      <c r="K47" s="88">
        <f>J47*1.2</f>
        <v>0</v>
      </c>
      <c r="L47" s="88">
        <f>J47*I47</f>
        <v>0</v>
      </c>
      <c r="M47" s="88">
        <f>K47*I47</f>
        <v>0</v>
      </c>
    </row>
    <row r="48" s="89" customFormat="1">
      <c r="A48" s="90" t="s">
        <v>75</v>
      </c>
      <c r="B48" s="91"/>
      <c r="C48" s="91"/>
      <c r="D48" s="92"/>
      <c r="E48" s="93" t="s">
        <v>76</v>
      </c>
      <c r="F48" s="94" t="s">
        <v>76</v>
      </c>
      <c r="G48" s="93" t="s">
        <v>76</v>
      </c>
      <c r="H48" s="94" t="s">
        <v>76</v>
      </c>
      <c r="I48" s="93" t="s">
        <v>76</v>
      </c>
      <c r="J48" s="95" t="s">
        <v>76</v>
      </c>
      <c r="K48" s="96" t="s">
        <v>76</v>
      </c>
      <c r="L48" s="97">
        <f>SUM(L7:L47)</f>
        <v>0</v>
      </c>
      <c r="M48" s="98">
        <f>SUM(M7:M47)</f>
        <v>0</v>
      </c>
    </row>
    <row r="49" s="89" customFormat="1">
      <c r="A49" s="99" t="s">
        <v>77</v>
      </c>
      <c r="B49" s="100"/>
      <c r="C49" s="100"/>
      <c r="D49" s="101"/>
      <c r="E49" s="102" t="s">
        <v>76</v>
      </c>
      <c r="F49" s="103" t="s">
        <v>76</v>
      </c>
      <c r="G49" s="102" t="s">
        <v>76</v>
      </c>
      <c r="H49" s="103" t="s">
        <v>76</v>
      </c>
      <c r="I49" s="102" t="s">
        <v>76</v>
      </c>
      <c r="J49" s="11" t="s">
        <v>76</v>
      </c>
      <c r="K49" s="104" t="s">
        <v>76</v>
      </c>
      <c r="L49" s="105">
        <v>0</v>
      </c>
      <c r="M49" s="106">
        <f>L49*1.2</f>
        <v>0</v>
      </c>
    </row>
    <row r="50" s="89" customFormat="1">
      <c r="A50" s="107" t="s">
        <v>78</v>
      </c>
      <c r="B50" s="108"/>
      <c r="C50" s="108"/>
      <c r="D50" s="109"/>
      <c r="E50" s="110" t="s">
        <v>76</v>
      </c>
      <c r="F50" s="111" t="s">
        <v>76</v>
      </c>
      <c r="G50" s="110" t="s">
        <v>76</v>
      </c>
      <c r="H50" s="111" t="s">
        <v>76</v>
      </c>
      <c r="I50" s="110" t="s">
        <v>76</v>
      </c>
      <c r="J50" s="112" t="s">
        <v>76</v>
      </c>
      <c r="K50" s="106" t="s">
        <v>76</v>
      </c>
      <c r="L50" s="113">
        <f>SUM(L48:L49)</f>
        <v>0</v>
      </c>
      <c r="M50" s="106">
        <f>SUM(M48:M49)</f>
        <v>0</v>
      </c>
    </row>
    <row r="51" s="89" customFormat="1" ht="23.25" customHeight="1">
      <c r="A51" s="114" t="s">
        <v>79</v>
      </c>
      <c r="B51" s="115"/>
      <c r="C51" s="115"/>
      <c r="D51" s="116"/>
      <c r="E51" s="117" t="s">
        <v>80</v>
      </c>
      <c r="F51" s="117"/>
      <c r="G51" s="117"/>
      <c r="H51" s="117"/>
      <c r="I51" s="117"/>
      <c r="J51" s="117"/>
      <c r="K51" s="117"/>
      <c r="L51" s="117"/>
      <c r="M51" s="117"/>
    </row>
    <row r="52" s="89" customFormat="1" ht="27.75" customHeight="1">
      <c r="A52" s="118" t="s">
        <v>81</v>
      </c>
      <c r="B52" s="119"/>
      <c r="C52" s="119"/>
      <c r="D52" s="120"/>
      <c r="E52" s="121" t="s">
        <v>82</v>
      </c>
      <c r="F52" s="121"/>
      <c r="G52" s="121"/>
      <c r="H52" s="121"/>
      <c r="I52" s="121"/>
      <c r="J52" s="121"/>
      <c r="K52" s="121"/>
      <c r="L52" s="121"/>
      <c r="M52" s="121"/>
    </row>
    <row r="53" s="89" customFormat="1" ht="44.25" customHeight="1">
      <c r="A53" s="118" t="s">
        <v>83</v>
      </c>
      <c r="B53" s="119"/>
      <c r="C53" s="119"/>
      <c r="D53" s="120"/>
      <c r="E53" s="122" t="s">
        <v>84</v>
      </c>
      <c r="F53" s="122"/>
      <c r="G53" s="122"/>
      <c r="H53" s="122"/>
      <c r="I53" s="122"/>
      <c r="J53" s="122"/>
      <c r="K53" s="122"/>
      <c r="L53" s="122"/>
      <c r="M53" s="122"/>
    </row>
    <row r="54" s="89" customFormat="1">
      <c r="A54" s="118" t="s">
        <v>85</v>
      </c>
      <c r="B54" s="119"/>
      <c r="C54" s="119"/>
      <c r="D54" s="120"/>
      <c r="E54" s="123" t="s">
        <v>86</v>
      </c>
      <c r="F54" s="123"/>
      <c r="G54" s="123"/>
      <c r="H54" s="123"/>
      <c r="I54" s="123"/>
      <c r="J54" s="123"/>
      <c r="K54" s="123"/>
      <c r="L54" s="123"/>
      <c r="M54" s="123"/>
    </row>
    <row r="55" s="89" customFormat="1" ht="27" customHeight="1">
      <c r="A55" s="118" t="s">
        <v>87</v>
      </c>
      <c r="B55" s="119"/>
      <c r="C55" s="119"/>
      <c r="D55" s="120"/>
      <c r="E55" s="123" t="s">
        <v>88</v>
      </c>
      <c r="F55" s="123"/>
      <c r="G55" s="123"/>
      <c r="H55" s="123"/>
      <c r="I55" s="123"/>
      <c r="J55" s="123"/>
      <c r="K55" s="123"/>
      <c r="L55" s="123"/>
      <c r="M55" s="123"/>
    </row>
    <row r="56" ht="15">
      <c r="A56" s="1"/>
      <c r="B56" s="124" t="s">
        <v>89</v>
      </c>
      <c r="C56" s="124"/>
      <c r="D56" s="124"/>
      <c r="E56" s="124"/>
      <c r="F56" s="124"/>
      <c r="G56" s="124"/>
      <c r="H56" s="124"/>
      <c r="I56" s="125"/>
      <c r="J56" s="126"/>
      <c r="K56" s="126"/>
      <c r="L56" s="126"/>
      <c r="M56" s="126"/>
    </row>
    <row r="57" ht="37.5" customHeight="1">
      <c r="A57" s="1"/>
      <c r="B57" s="127" t="s">
        <v>90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"/>
      <c r="O57" s="1"/>
      <c r="P57" s="1"/>
      <c r="Q57" s="1"/>
      <c r="R57" s="1"/>
      <c r="S57" s="1"/>
    </row>
    <row r="58" ht="15.75" customHeight="1">
      <c r="A58" s="1"/>
      <c r="B58" s="128" t="s">
        <v>91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"/>
      <c r="O58" s="1"/>
      <c r="P58" s="1"/>
      <c r="Q58" s="1"/>
      <c r="R58" s="1"/>
      <c r="S58" s="1"/>
    </row>
    <row r="59" ht="28.5" customHeight="1">
      <c r="A59" s="1"/>
      <c r="B59" s="129" t="s">
        <v>92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"/>
      <c r="O59" s="1"/>
      <c r="P59" s="1"/>
      <c r="Q59" s="1"/>
      <c r="R59" s="1"/>
      <c r="S59" s="1"/>
    </row>
    <row r="60" ht="15.6" customHeight="1">
      <c r="A60" s="1"/>
      <c r="B60" s="130" t="s">
        <v>93</v>
      </c>
      <c r="C60" s="130"/>
      <c r="D60" s="130"/>
      <c r="E60" s="130"/>
      <c r="F60" s="131"/>
      <c r="G60" s="131"/>
      <c r="H60" s="131"/>
      <c r="I60" s="131"/>
      <c r="J60" s="132"/>
      <c r="K60" s="132"/>
      <c r="L60" s="132"/>
      <c r="M60" s="132"/>
      <c r="N60" s="1"/>
      <c r="O60" s="1"/>
      <c r="P60" s="1"/>
      <c r="Q60" s="1"/>
      <c r="R60" s="1"/>
      <c r="S60" s="1"/>
    </row>
    <row r="61" ht="15.6" customHeight="1">
      <c r="A61" s="1"/>
      <c r="B61" s="133" t="s">
        <v>94</v>
      </c>
      <c r="C61" s="133"/>
      <c r="D61" s="133"/>
      <c r="E61" s="133"/>
      <c r="F61" s="131"/>
      <c r="G61" s="131"/>
      <c r="H61" s="131"/>
      <c r="I61" s="131"/>
      <c r="J61" s="132"/>
      <c r="K61" s="132"/>
      <c r="L61" s="132"/>
      <c r="M61" s="132"/>
      <c r="N61" s="1"/>
      <c r="O61" s="1"/>
      <c r="P61" s="1"/>
      <c r="Q61" s="1"/>
      <c r="R61" s="1"/>
      <c r="S61" s="1"/>
    </row>
    <row r="62" ht="15.6" customHeight="1">
      <c r="A62" s="1"/>
      <c r="B62" s="133"/>
      <c r="C62" s="133"/>
      <c r="D62" s="133"/>
      <c r="E62" s="133"/>
      <c r="F62" s="131"/>
      <c r="G62" s="131"/>
      <c r="H62" s="131"/>
      <c r="I62" s="131"/>
      <c r="J62" s="132"/>
      <c r="K62" s="132"/>
      <c r="L62" s="132"/>
      <c r="M62" s="132"/>
      <c r="N62" s="1"/>
      <c r="O62" s="1"/>
      <c r="P62" s="1"/>
      <c r="Q62" s="1"/>
      <c r="R62" s="1"/>
      <c r="S62" s="1"/>
    </row>
    <row r="63" ht="15">
      <c r="B63" s="1" t="s">
        <v>95</v>
      </c>
      <c r="C63" s="1" t="s">
        <v>96</v>
      </c>
      <c r="D63" s="1"/>
      <c r="E63" s="1" t="s">
        <v>97</v>
      </c>
      <c r="N63" s="1"/>
      <c r="O63" s="1"/>
      <c r="P63" s="1"/>
      <c r="Q63" s="1"/>
      <c r="R63" s="1"/>
      <c r="S63" s="1"/>
    </row>
    <row r="64" ht="13.699999999999999" customHeight="1">
      <c r="B64" s="134" t="s">
        <v>98</v>
      </c>
      <c r="C64" s="134"/>
      <c r="D64" s="134"/>
      <c r="E64" s="135"/>
      <c r="F64" s="136"/>
      <c r="G64" s="136"/>
      <c r="H64" s="136"/>
      <c r="I64" s="136"/>
      <c r="J64" s="135"/>
      <c r="N64" s="1"/>
      <c r="O64" s="1"/>
      <c r="P64" s="1"/>
      <c r="Q64" s="1"/>
      <c r="R64" s="1"/>
      <c r="S64" s="1"/>
    </row>
    <row r="65" ht="15">
      <c r="B65" s="137" t="s">
        <v>99</v>
      </c>
      <c r="C65" s="1"/>
      <c r="D65" s="1"/>
      <c r="E65" s="1"/>
    </row>
    <row r="66" ht="30.75" customHeight="1">
      <c r="B66" s="138"/>
      <c r="C66" s="139"/>
      <c r="D66" s="139"/>
      <c r="E66" s="139"/>
      <c r="F66" s="139"/>
      <c r="G66" s="139"/>
      <c r="H66" s="139"/>
      <c r="I66" s="139"/>
      <c r="J66" s="139"/>
      <c r="K66" s="132"/>
      <c r="L66" s="132"/>
      <c r="M66" s="132"/>
      <c r="N66" s="1"/>
      <c r="O66" s="1"/>
      <c r="P66" s="1"/>
      <c r="Q66" s="1"/>
      <c r="R66" s="1"/>
      <c r="S66" s="1"/>
    </row>
    <row r="67" ht="15">
      <c r="N67" s="1"/>
      <c r="O67" s="1"/>
      <c r="P67" s="1"/>
      <c r="Q67" s="1"/>
      <c r="R67" s="1"/>
      <c r="S67" s="1"/>
    </row>
    <row r="68" ht="15">
      <c r="B68" s="138"/>
      <c r="C68" s="138"/>
      <c r="D68" s="138"/>
      <c r="E68" s="138"/>
      <c r="F68" s="138"/>
      <c r="G68" s="138"/>
      <c r="H68" s="138"/>
      <c r="I68" s="138"/>
      <c r="N68" s="1"/>
      <c r="O68" s="1"/>
      <c r="P68" s="1"/>
      <c r="Q68" s="1"/>
      <c r="R68" s="1"/>
      <c r="S68" s="1"/>
    </row>
  </sheetData>
  <mergeCells count="88">
    <mergeCell ref="J1:M1"/>
    <mergeCell ref="E2:M2"/>
    <mergeCell ref="F3:M3"/>
    <mergeCell ref="I4:M4"/>
    <mergeCell ref="A9:A10"/>
    <mergeCell ref="B9:B10"/>
    <mergeCell ref="C9:C10"/>
    <mergeCell ref="D9:D10"/>
    <mergeCell ref="E9:E10"/>
    <mergeCell ref="F9:F10"/>
    <mergeCell ref="H9:H10"/>
    <mergeCell ref="A11:A12"/>
    <mergeCell ref="B11:B12"/>
    <mergeCell ref="C11:C12"/>
    <mergeCell ref="D11:D12"/>
    <mergeCell ref="E11:E12"/>
    <mergeCell ref="F11:F12"/>
    <mergeCell ref="H11:H12"/>
    <mergeCell ref="A13:A15"/>
    <mergeCell ref="B13:B15"/>
    <mergeCell ref="C13:C15"/>
    <mergeCell ref="D13:D15"/>
    <mergeCell ref="E13:E15"/>
    <mergeCell ref="F13:F15"/>
    <mergeCell ref="H13:H15"/>
    <mergeCell ref="A16:A18"/>
    <mergeCell ref="B16:B18"/>
    <mergeCell ref="C16:C18"/>
    <mergeCell ref="D16:D18"/>
    <mergeCell ref="E16:E18"/>
    <mergeCell ref="F16:F18"/>
    <mergeCell ref="H16:H18"/>
    <mergeCell ref="A19:A20"/>
    <mergeCell ref="B19:B20"/>
    <mergeCell ref="C19:C20"/>
    <mergeCell ref="D19:D20"/>
    <mergeCell ref="E19:E20"/>
    <mergeCell ref="F19:F20"/>
    <mergeCell ref="H19:H20"/>
    <mergeCell ref="A21:A23"/>
    <mergeCell ref="B21:B23"/>
    <mergeCell ref="C21:C23"/>
    <mergeCell ref="D21:D23"/>
    <mergeCell ref="E21:E23"/>
    <mergeCell ref="F21:F23"/>
    <mergeCell ref="H21:H23"/>
    <mergeCell ref="A26:A27"/>
    <mergeCell ref="B26:B27"/>
    <mergeCell ref="C26:C27"/>
    <mergeCell ref="D26:D27"/>
    <mergeCell ref="E26:E27"/>
    <mergeCell ref="F26:F27"/>
    <mergeCell ref="H26:H27"/>
    <mergeCell ref="A30:A33"/>
    <mergeCell ref="B30:B33"/>
    <mergeCell ref="C30:C33"/>
    <mergeCell ref="D30:D33"/>
    <mergeCell ref="E30:E33"/>
    <mergeCell ref="F30:F33"/>
    <mergeCell ref="H30:H33"/>
    <mergeCell ref="A34:A43"/>
    <mergeCell ref="B34:B43"/>
    <mergeCell ref="C34:C43"/>
    <mergeCell ref="D34:D43"/>
    <mergeCell ref="E34:E43"/>
    <mergeCell ref="F34:F43"/>
    <mergeCell ref="H34:H43"/>
    <mergeCell ref="A48:D48"/>
    <mergeCell ref="A49:D49"/>
    <mergeCell ref="A50:C50"/>
    <mergeCell ref="A51:D51"/>
    <mergeCell ref="E51:M51"/>
    <mergeCell ref="A52:D52"/>
    <mergeCell ref="E52:M52"/>
    <mergeCell ref="A53:D53"/>
    <mergeCell ref="E53:M53"/>
    <mergeCell ref="A54:D54"/>
    <mergeCell ref="E54:M54"/>
    <mergeCell ref="A55:D55"/>
    <mergeCell ref="E55:M55"/>
    <mergeCell ref="B56:F56"/>
    <mergeCell ref="B57:M57"/>
    <mergeCell ref="B58:F58"/>
    <mergeCell ref="B59:M59"/>
    <mergeCell ref="B60:E60"/>
    <mergeCell ref="B61:E61"/>
    <mergeCell ref="B64:C64"/>
    <mergeCell ref="C66:J66"/>
  </mergeCells>
  <printOptions headings="0" gridLines="0"/>
  <pageMargins left="0.70866099999999987" right="0.31496099999999999" top="0.35433099999999995" bottom="0.35433099999999995" header="0.31496099999999999" footer="0.31496099999999999"/>
  <pageSetup paperSize="9" scale="45" firstPageNumber="1" fitToWidth="1" fitToHeight="1" pageOrder="downThenOver" orientation="landscape" usePrinterDefaults="1" blackAndWhite="0" draft="0" cellComments="none" useFirstPageNumber="0" errors="displayed" horizontalDpi="6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Р7-Офис/7.4.0.227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created xsi:type="dcterms:W3CDTF">2015-06-05T18:19:00Z</dcterms:created>
  <dcterms:modified xsi:type="dcterms:W3CDTF">2023-09-13T10:53:10Z</dcterms:modified>
  <cp:version>1048576</cp:version>
</cp:coreProperties>
</file>