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ТЕНДЕРЫ\Отборы 2021 года\05-2021 (ЗП) Спорт. инвентарь и оборудование\Документация для участников\"/>
    </mc:Choice>
  </mc:AlternateContent>
  <xr:revisionPtr revIDLastSave="0" documentId="13_ncr:1_{1129D8C0-0612-4262-98D0-0A1EC84CC853}" xr6:coauthVersionLast="46" xr6:coauthVersionMax="46" xr10:uidLastSave="{00000000-0000-0000-0000-000000000000}"/>
  <bookViews>
    <workbookView xWindow="-120" yWindow="-120" windowWidth="19440" windowHeight="8640" activeTab="2" xr2:uid="{00000000-000D-0000-FFFF-FFFF00000000}"/>
  </bookViews>
  <sheets>
    <sheet name="Лот1" sheetId="9" r:id="rId1"/>
    <sheet name="Лот2" sheetId="10" r:id="rId2"/>
    <sheet name="Лот3" sheetId="11" r:id="rId3"/>
  </sheets>
  <definedNames>
    <definedName name="_xlnm.Print_Area" localSheetId="0">Лот1!$A$1:$K$40</definedName>
    <definedName name="_xlnm.Print_Area" localSheetId="1">Лот2!$A$1:$K$40</definedName>
    <definedName name="_xlnm.Print_Area" localSheetId="2">Лот3!$A$1:$K$33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1" l="1"/>
  <c r="I23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8" i="11"/>
  <c r="J29" i="9"/>
  <c r="I29" i="9"/>
  <c r="I31" i="10"/>
  <c r="J9" i="10"/>
  <c r="J11" i="10"/>
  <c r="J13" i="10"/>
  <c r="J14" i="10"/>
  <c r="J15" i="10"/>
  <c r="J19" i="10"/>
  <c r="J20" i="10"/>
  <c r="J21" i="10"/>
  <c r="J25" i="10"/>
  <c r="J26" i="10"/>
  <c r="J2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8" i="10"/>
  <c r="H9" i="10"/>
  <c r="H10" i="10"/>
  <c r="J10" i="10" s="1"/>
  <c r="H11" i="10"/>
  <c r="H12" i="10"/>
  <c r="J12" i="10" s="1"/>
  <c r="H13" i="10"/>
  <c r="H14" i="10"/>
  <c r="H15" i="10"/>
  <c r="H16" i="10"/>
  <c r="J16" i="10" s="1"/>
  <c r="H17" i="10"/>
  <c r="J17" i="10" s="1"/>
  <c r="H18" i="10"/>
  <c r="J18" i="10" s="1"/>
  <c r="H19" i="10"/>
  <c r="H20" i="10"/>
  <c r="H21" i="10"/>
  <c r="H22" i="10"/>
  <c r="J22" i="10" s="1"/>
  <c r="H23" i="10"/>
  <c r="J23" i="10" s="1"/>
  <c r="H24" i="10"/>
  <c r="J24" i="10" s="1"/>
  <c r="H25" i="10"/>
  <c r="H26" i="10"/>
  <c r="H27" i="10"/>
  <c r="H28" i="10"/>
  <c r="J28" i="10" s="1"/>
  <c r="H29" i="10"/>
  <c r="J29" i="10" s="1"/>
  <c r="H30" i="10"/>
  <c r="J30" i="10" s="1"/>
  <c r="H8" i="10"/>
  <c r="J8" i="10" s="1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8" i="9"/>
  <c r="J8" i="9" s="1"/>
  <c r="J31" i="10" l="1"/>
</calcChain>
</file>

<file path=xl/sharedStrings.xml><?xml version="1.0" encoding="utf-8"?>
<sst xmlns="http://schemas.openxmlformats.org/spreadsheetml/2006/main" count="255" uniqueCount="141">
  <si>
    <t xml:space="preserve">Наименование оборудования, предлагаемого к поставке </t>
  </si>
  <si>
    <t>Ед. изм.</t>
  </si>
  <si>
    <t>шт.</t>
  </si>
  <si>
    <t>Сумка для шайб</t>
  </si>
  <si>
    <t>Мячи разноцветные гимнастические</t>
  </si>
  <si>
    <t xml:space="preserve">Мячи разноцветные маленькие </t>
  </si>
  <si>
    <t>Лестница координационная</t>
  </si>
  <si>
    <t>Скакалка (обычная)</t>
  </si>
  <si>
    <t>Колечки разноцветные пластик</t>
  </si>
  <si>
    <t>имитатор вратаря</t>
  </si>
  <si>
    <t>шт</t>
  </si>
  <si>
    <t>планка тренировочная</t>
  </si>
  <si>
    <t>№ п/п</t>
  </si>
  <si>
    <t>Скакалка с утяжелёнными ручками</t>
  </si>
  <si>
    <t>брус отбойно-возвратный (пассер)</t>
  </si>
  <si>
    <t xml:space="preserve">степ-платформа
</t>
  </si>
  <si>
    <t>кол-во</t>
  </si>
  <si>
    <r>
      <t xml:space="preserve">Профессиональный гимнастический мяч (ФИТБОЛ), 65 см
</t>
    </r>
    <r>
      <rPr>
        <b/>
        <sz val="12"/>
        <rFont val="Calibri"/>
        <family val="2"/>
        <charset val="204"/>
        <scheme val="minor"/>
      </rPr>
      <t/>
    </r>
  </si>
  <si>
    <r>
      <t xml:space="preserve">Профессиональный гимнастический мяч (ФИТБОЛ), 55 см
</t>
    </r>
    <r>
      <rPr>
        <b/>
        <sz val="12"/>
        <rFont val="Calibri"/>
        <family val="2"/>
        <charset val="204"/>
        <scheme val="minor"/>
      </rPr>
      <t/>
    </r>
  </si>
  <si>
    <t xml:space="preserve">Диски для скольжения
</t>
  </si>
  <si>
    <r>
      <t xml:space="preserve">Мяч для дриблинга
</t>
    </r>
    <r>
      <rPr>
        <b/>
        <sz val="12"/>
        <rFont val="Calibri"/>
        <family val="2"/>
        <charset val="204"/>
        <scheme val="minor"/>
      </rPr>
      <t/>
    </r>
  </si>
  <si>
    <t>Фишки тренировочные</t>
  </si>
  <si>
    <t xml:space="preserve">Мяч баскетбольный 
</t>
  </si>
  <si>
    <t xml:space="preserve">Мяч гандбольный </t>
  </si>
  <si>
    <t xml:space="preserve">Мяч волейбольный </t>
  </si>
  <si>
    <t xml:space="preserve">Мяч футбольный мини </t>
  </si>
  <si>
    <t xml:space="preserve">Мяч баскетбольный мини </t>
  </si>
  <si>
    <t>Шайба хоккейная</t>
  </si>
  <si>
    <t>Шайба хоккейная утяжеленная</t>
  </si>
  <si>
    <t xml:space="preserve">Корзина для хранения мячей передвижная </t>
  </si>
  <si>
    <t xml:space="preserve">фишки плоские разноцветные
</t>
  </si>
  <si>
    <t>Бортики разделители зон (МЯГКИЕ)</t>
  </si>
  <si>
    <r>
      <t xml:space="preserve">Профессиональный гимнастический мяч (ФИТБОЛ), 45 см
</t>
    </r>
    <r>
      <rPr>
        <b/>
        <sz val="12"/>
        <rFont val="Calibri"/>
        <family val="2"/>
        <charset val="204"/>
        <scheme val="minor"/>
      </rPr>
      <t/>
    </r>
  </si>
  <si>
    <t>Имитатор игрока (слоник)</t>
  </si>
  <si>
    <t>Шайба хоккейная облегченная</t>
  </si>
  <si>
    <t>Канат</t>
  </si>
  <si>
    <t>Нейро скакалка</t>
  </si>
  <si>
    <t>Упор шарнирный Т-грифа</t>
  </si>
  <si>
    <t>конус тренировочный</t>
  </si>
  <si>
    <r>
      <t xml:space="preserve">Конус тренировочный
</t>
    </r>
    <r>
      <rPr>
        <b/>
        <sz val="12"/>
        <rFont val="Calibri"/>
        <family val="2"/>
        <charset val="204"/>
        <scheme val="minor"/>
      </rPr>
      <t/>
    </r>
  </si>
  <si>
    <t>Бодибар 5 кг</t>
  </si>
  <si>
    <t>Бодибар  4 кг</t>
  </si>
  <si>
    <t>Бодибар 3 кг</t>
  </si>
  <si>
    <t>Бодибар  6 кг</t>
  </si>
  <si>
    <t>Мяч футбольный для зала</t>
  </si>
  <si>
    <t>Мяч футбольный универсальный</t>
  </si>
  <si>
    <r>
      <t xml:space="preserve">Модель: </t>
    </r>
    <r>
      <rPr>
        <b/>
        <sz val="12"/>
        <rFont val="Calibri"/>
        <family val="2"/>
        <charset val="204"/>
        <scheme val="minor"/>
      </rPr>
      <t>FORZA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Материал:  ПВХ
Параметры: диаметр основания, см: 17-20.
</t>
    </r>
  </si>
  <si>
    <t xml:space="preserve">Чехол для флорбольных клюшек </t>
  </si>
  <si>
    <t xml:space="preserve">Мяч для флорбола </t>
  </si>
  <si>
    <t xml:space="preserve">Клюшка для флорбола </t>
  </si>
  <si>
    <t>Коврик для йоги</t>
  </si>
  <si>
    <t>Шайба для отработки блокировки броска</t>
  </si>
  <si>
    <t>Медбол</t>
  </si>
  <si>
    <t xml:space="preserve">Тренажер для обучения катанию на коньках
</t>
  </si>
  <si>
    <t>Мат гимнастический</t>
  </si>
  <si>
    <t>Барьер регулируемый 40-60 см</t>
  </si>
  <si>
    <t xml:space="preserve">Барьер регулируемый 55-84 см 
</t>
  </si>
  <si>
    <t>Барьер регулируемый</t>
  </si>
  <si>
    <t>Диск балансировочный</t>
  </si>
  <si>
    <t>Материал: пластик
Параметры: диаметр основания 19 см, высота 5 см, цвет - красный или жёлтый.</t>
  </si>
  <si>
    <t>Материал: ударопрочный пластик.
Параметры: диаметр - 100-150 мм.</t>
  </si>
  <si>
    <t>Приложение к Форме № 2</t>
  </si>
  <si>
    <t>Должность</t>
  </si>
  <si>
    <t>ФИО</t>
  </si>
  <si>
    <t>М.п.</t>
  </si>
  <si>
    <t>Рекомендуемые бренды и параметры, требуемые Заказчиком</t>
  </si>
  <si>
    <t>Бренды и параметры, предлагаемые участником</t>
  </si>
  <si>
    <t>Цена за ед. товара без НДС, руб.</t>
  </si>
  <si>
    <t>Цена за ед. товара с учетом НДС, руб.</t>
  </si>
  <si>
    <t>Стоимость товара без НДС, руб.</t>
  </si>
  <si>
    <t>Стоимость товара с учетом НДС, руб.</t>
  </si>
  <si>
    <t>ИТОГО</t>
  </si>
  <si>
    <t>х</t>
  </si>
  <si>
    <t xml:space="preserve">ИТОГО
</t>
  </si>
  <si>
    <r>
      <t xml:space="preserve">Мат для соскоков представляет собой мягкое изделие, состоящее из прочного поролона и чехла, сшитого из тента. Имеет особую прочность для обеспечения безопасности детей при падении или во время тренировок, для более комфортного использования оснащен боковыми ручками для переноски и удлинённой молнией со скрытыми замками для монтажа или демонтажа поролона.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Длина: 2000 мм
Ширина: 1000 мм
Толщина: 400 мм
Материал чехла: Тент
Наполнитель:  ППУ (Пенополиуретан ST1930) Покрытие из ПВХ с противоскользящей основой, ручки по бокам мата.  </t>
    </r>
  </si>
  <si>
    <r>
      <rPr>
        <b/>
        <sz val="12"/>
        <rFont val="Calibri"/>
        <family val="2"/>
        <charset val="204"/>
        <scheme val="minor"/>
      </rPr>
      <t>Рекомендуемый производитель</t>
    </r>
    <r>
      <rPr>
        <sz val="12"/>
        <rFont val="Calibri"/>
        <family val="2"/>
        <charset val="204"/>
        <scheme val="minor"/>
      </rPr>
      <t xml:space="preserve">: </t>
    </r>
    <r>
      <rPr>
        <b/>
        <sz val="12"/>
        <rFont val="Calibri"/>
        <family val="2"/>
        <charset val="204"/>
        <scheme val="minor"/>
      </rPr>
      <t>Escape, LifeFitness, TRX или аналогичный по качеству товар иного производителя.
Рекомендуемые параметры:</t>
    </r>
    <r>
      <rPr>
        <sz val="12"/>
        <rFont val="Calibri"/>
        <family val="2"/>
        <charset val="204"/>
        <scheme val="minor"/>
      </rPr>
      <t xml:space="preserve">  
Диаметр: 65 см
Цвет: Черный, синий или красный.</t>
    </r>
  </si>
  <si>
    <r>
      <rPr>
        <b/>
        <sz val="12"/>
        <rFont val="Calibri"/>
        <family val="2"/>
        <charset val="204"/>
        <scheme val="minor"/>
      </rPr>
      <t>Рекомендуемый производитель</t>
    </r>
    <r>
      <rPr>
        <sz val="12"/>
        <rFont val="Calibri"/>
        <family val="2"/>
        <charset val="204"/>
        <scheme val="minor"/>
      </rPr>
      <t>:</t>
    </r>
    <r>
      <rPr>
        <b/>
        <sz val="12"/>
        <rFont val="Calibri"/>
        <family val="2"/>
        <charset val="204"/>
        <scheme val="minor"/>
      </rPr>
      <t xml:space="preserve"> Escape, LifeFitness, TRX или аналогичный по качеству товар иного производителя.
Рекомендуемые параметры: </t>
    </r>
    <r>
      <rPr>
        <sz val="12"/>
        <rFont val="Calibri"/>
        <family val="2"/>
        <charset val="204"/>
        <scheme val="minor"/>
      </rPr>
      <t xml:space="preserve"> 
Диаметр: 55 см
Цвет: Черный, синий или красный.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</si>
  <si>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Escape, Body Solid или аналогичный по качеству товар иного производителя.
Рекомендуемые параметры:  </t>
    </r>
    <r>
      <rPr>
        <sz val="12"/>
        <rFont val="Calibri"/>
        <family val="2"/>
        <charset val="204"/>
        <scheme val="minor"/>
      </rPr>
      <t xml:space="preserve">
Диаметр: 45 см</t>
    </r>
  </si>
  <si>
    <r>
      <rPr>
        <b/>
        <sz val="12"/>
        <rFont val="Calibri"/>
        <family val="2"/>
        <charset val="204"/>
        <scheme val="minor"/>
      </rPr>
      <t>Рекомендуемый производитель</t>
    </r>
    <r>
      <rPr>
        <sz val="12"/>
        <rFont val="Calibri"/>
        <family val="2"/>
        <charset val="204"/>
        <scheme val="minor"/>
      </rPr>
      <t xml:space="preserve">: </t>
    </r>
    <r>
      <rPr>
        <b/>
        <sz val="12"/>
        <rFont val="Calibri"/>
        <family val="2"/>
        <charset val="204"/>
        <scheme val="minor"/>
      </rPr>
      <t>Tiguar, LifeFitness, Escape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
Материал: стальная полая труб в мягком неопреновом оплёте. 
вес 3 кг.</t>
    </r>
  </si>
  <si>
    <r>
      <rPr>
        <b/>
        <sz val="12"/>
        <rFont val="Calibri"/>
        <family val="2"/>
        <charset val="204"/>
        <scheme val="minor"/>
      </rPr>
      <t xml:space="preserve">Рекомендуемый производитель: Tiguar, LifeFitness, Escape или аналогичный по качеству товар иного производителя.
Рекомендуемые параметры: </t>
    </r>
    <r>
      <rPr>
        <sz val="12"/>
        <rFont val="Calibri"/>
        <family val="2"/>
        <charset val="204"/>
        <scheme val="minor"/>
      </rPr>
      <t xml:space="preserve">
Материал: стальная полая труб в мягком неопреновом оплёте. 
вес 4 кг.</t>
    </r>
  </si>
  <si>
    <r>
      <rPr>
        <b/>
        <sz val="12"/>
        <rFont val="Calibri"/>
        <family val="2"/>
        <charset val="204"/>
        <scheme val="minor"/>
      </rPr>
      <t xml:space="preserve">Рекомендуемый производитель: Tiguar, LifeFitness, Escape или аналогичный по качеству товар иного производителя.
Рекомендуемые параметры: </t>
    </r>
    <r>
      <rPr>
        <sz val="12"/>
        <rFont val="Calibri"/>
        <family val="2"/>
        <charset val="204"/>
        <scheme val="minor"/>
      </rPr>
      <t xml:space="preserve">
Материал: стальная полая труб в мягком неопреновом оплёте. 
вес 5 кг.</t>
    </r>
  </si>
  <si>
    <r>
      <rPr>
        <b/>
        <sz val="12"/>
        <rFont val="Calibri"/>
        <family val="2"/>
        <charset val="204"/>
        <scheme val="minor"/>
      </rPr>
      <t xml:space="preserve">Рекомендуемый производитель: Tiguar, LifeFitness, Escape или аналогичный по качеству товар иного производителя.
Рекомендуемые параметры: </t>
    </r>
    <r>
      <rPr>
        <sz val="12"/>
        <rFont val="Calibri"/>
        <family val="2"/>
        <charset val="204"/>
        <scheme val="minor"/>
      </rPr>
      <t xml:space="preserve">
Материал: стальная полая труб в мягком неопреновом оплёте. 
вес 6 кг.</t>
    </r>
  </si>
  <si>
    <r>
      <t>Модель:</t>
    </r>
    <r>
      <rPr>
        <b/>
        <sz val="12"/>
        <rFont val="Calibri"/>
        <family val="2"/>
        <charset val="204"/>
        <scheme val="minor"/>
      </rPr>
      <t xml:space="preserve"> Slidez SKLZ 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покрытие пластин с низким коэффициентом трения, скольжение по любой поверхности, надежное сцепление с руками и ногами во время упражнений. Возможность скреплять диски между собой.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</si>
  <si>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Nordic Sport  или аналогичный по характеристикам и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Регулируемый легкоатлетический барьер оснащенный пружинными фиксаторами с регулировкой высот от 400 до 600 мм. В ноге барьера сделано утяжеление, а также дополнительно оснащена резиновым демпфером  для того, чтобы он возвращался в исходное положение при опрокидовании. 
Материал: алюминивая труба.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</si>
  <si>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Nordic Sport  или аналогичный по характеристикам и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Регулируемый легкоатлетический оснащенный пружинными фиксаторами с регулировкой высот от 550 до 840 мм. В ноге барьера сделано утяжеление, а также дополнительно оснащена резиновым демпфером  для того, чтобы он возвращался в исходное положение при опрокидовании. 
Материал: алюминивая труба.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</si>
  <si>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Материал: термопластичный эластомер.
Размер не менее 1400х580x10 мм.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</si>
  <si>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вес 3 кг, диаметр 20-25 см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</si>
  <si>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вес 4 кг, диаметр 20-25 см</t>
    </r>
  </si>
  <si>
    <r>
      <rPr>
        <b/>
        <sz val="12"/>
        <rFont val="Calibri"/>
        <family val="2"/>
        <charset val="204"/>
        <scheme val="minor"/>
      </rPr>
      <t>Рекомендуемые параметры</t>
    </r>
    <r>
      <rPr>
        <sz val="12"/>
        <rFont val="Calibri"/>
        <family val="2"/>
        <charset val="204"/>
        <scheme val="minor"/>
      </rPr>
      <t>: вес 5 кг, диаметр 20-25 см</t>
    </r>
  </si>
  <si>
    <r>
      <rPr>
        <b/>
        <sz val="12"/>
        <rFont val="Calibri"/>
        <family val="2"/>
        <charset val="204"/>
        <scheme val="minor"/>
      </rPr>
      <t xml:space="preserve">Рекомендуемые параметры: </t>
    </r>
    <r>
      <rPr>
        <sz val="12"/>
        <rFont val="Calibri"/>
        <family val="2"/>
        <charset val="204"/>
        <scheme val="minor"/>
      </rPr>
      <t xml:space="preserve">
Длина: 1020 см.
Ширина лестницы (длина перекладины): 50 см.
Количество перекладин: 20 шт.
Материал перекладины – пластмасса.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</si>
  <si>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TRX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Материал: хлопчатобумажное волокно (каболк).
Параметры: диаметр 38-50 мм.
 длина: ориентировочно 6-12 м.</t>
    </r>
  </si>
  <si>
    <r>
      <t xml:space="preserve">Модель: </t>
    </r>
    <r>
      <rPr>
        <b/>
        <sz val="12"/>
        <rFont val="Calibri"/>
        <family val="2"/>
        <charset val="204"/>
        <scheme val="minor"/>
      </rPr>
      <t>ESCAPE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барьер с регулируемой высотой (15-30 см)
Материал: пластик</t>
    </r>
  </si>
  <si>
    <r>
      <rPr>
        <b/>
        <sz val="12"/>
        <rFont val="Calibri"/>
        <family val="2"/>
        <charset val="204"/>
        <scheme val="minor"/>
      </rPr>
      <t>Рекомендуемые параметры</t>
    </r>
    <r>
      <rPr>
        <sz val="12"/>
        <rFont val="Calibri"/>
        <family val="2"/>
        <charset val="204"/>
        <scheme val="minor"/>
      </rPr>
      <t>:  
максимальная нагрузка не менее 120 кг.
Материал: пластик или дерево.</t>
    </r>
  </si>
  <si>
    <r>
      <rPr>
        <b/>
        <sz val="12"/>
        <rFont val="Calibri"/>
        <family val="2"/>
        <charset val="204"/>
        <scheme val="minor"/>
      </rPr>
      <t>Рекомендуемые параметры</t>
    </r>
    <r>
      <rPr>
        <sz val="12"/>
        <rFont val="Calibri"/>
        <family val="2"/>
        <charset val="204"/>
        <scheme val="minor"/>
      </rPr>
      <t>: Нескользящая прорезиненная рифленая поверхность. Три уровня регулировки высоты: 150/200/250 мм. Резиновые вставки в основании для обеспечения стабильности.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</si>
  <si>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поворотный механизм, снабжённый шариковыми подшипниками.
Материал: стальной каркас, покрытиый черной эмалью.
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</si>
  <si>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Molten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Параметры: размер 5 (для детей до 12 лет).</t>
    </r>
  </si>
  <si>
    <r>
      <rPr>
        <b/>
        <sz val="12"/>
        <rFont val="Calibri"/>
        <family val="2"/>
        <charset val="204"/>
        <scheme val="minor"/>
      </rPr>
      <t>Рекомендуемый производитель: Molten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Параметры: размер 6 (для женщин и юниоров от 13 до 15 лет).</t>
    </r>
  </si>
  <si>
    <r>
      <rPr>
        <b/>
        <sz val="12"/>
        <rFont val="Calibri"/>
        <family val="2"/>
        <charset val="204"/>
        <scheme val="minor"/>
      </rPr>
      <t>Рекомендуемый производитель: Molten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Параметры: размер 7.</t>
    </r>
  </si>
  <si>
    <r>
      <rPr>
        <b/>
        <sz val="12"/>
        <rFont val="Calibri"/>
        <family val="2"/>
        <charset val="204"/>
        <scheme val="minor"/>
      </rPr>
      <t>Рекомендуемый производитель: Select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 Размер: 0 
</t>
    </r>
  </si>
  <si>
    <r>
      <rPr>
        <b/>
        <sz val="12"/>
        <rFont val="Calibri"/>
        <family val="2"/>
        <charset val="204"/>
        <scheme val="minor"/>
      </rPr>
      <t>Рекомендуемый производитель: Select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Размер: 1</t>
    </r>
  </si>
  <si>
    <r>
      <rPr>
        <b/>
        <sz val="12"/>
        <rFont val="Calibri"/>
        <family val="2"/>
        <charset val="204"/>
        <scheme val="minor"/>
      </rPr>
      <t>Рекомендуемый производитель: Select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Размер: 2 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</si>
  <si>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MIKASA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Рекомендуемые параметры: размер 5.
Материал: конструкция мяча  из синтетической кожи на основе микрофибры, панели склеены между собой. Камера изготовлена из бутила, нейлоновый корд.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</si>
  <si>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Select FUTSAL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</t>
    </r>
    <r>
      <rPr>
        <sz val="12"/>
        <rFont val="Calibri"/>
        <family val="2"/>
        <charset val="204"/>
        <scheme val="minor"/>
      </rPr>
      <t>: стандартный мяч для игры в спортивном зале.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</si>
  <si>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Select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универсальный мяч для игры в футбол на искусственом и натуральном газоне.</t>
    </r>
  </si>
  <si>
    <r>
      <rPr>
        <b/>
        <sz val="12"/>
        <rFont val="Calibri"/>
        <family val="2"/>
        <charset val="204"/>
        <scheme val="minor"/>
      </rPr>
      <t>Рекомендуемый производитель: Demix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размер 1, универсальный мяч.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</si>
  <si>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Demix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размер 1, универсальный мяч.</t>
    </r>
  </si>
  <si>
    <r>
      <rPr>
        <b/>
        <sz val="12"/>
        <rFont val="Calibri"/>
        <family val="2"/>
        <charset val="204"/>
        <scheme val="minor"/>
      </rPr>
      <t>Рекомендуемые параметры</t>
    </r>
    <r>
      <rPr>
        <sz val="12"/>
        <rFont val="Calibri"/>
        <family val="2"/>
        <charset val="204"/>
        <scheme val="minor"/>
      </rPr>
      <t>: корзина с мягкими (тентоновая ткань ПВХ) боковинами и дном на металлическом каркасе, должны быть оснащены колёсами.
Вместимость - около 40-50 мячей стандартного размера для взрослых.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</si>
  <si>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Мяч для художественной гимнастики. Мяч диаметром около 15 см.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</si>
  <si>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Материал: ПВХ-пластизоль.
Параметры: диаметр: 6-8 см.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</si>
  <si>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Скакалка на одну ногу состоит из крутящегося (светящегося) колеса и крепления на ногу с мягкой накладкой.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</si>
  <si>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Torneo или аналогичный по качеству товар иного производителя.
Рекомендуемые параметры:
</t>
    </r>
    <r>
      <rPr>
        <sz val="12"/>
        <rFont val="Calibri"/>
        <family val="2"/>
        <charset val="204"/>
        <scheme val="minor"/>
      </rPr>
      <t xml:space="preserve">Материал: шнур резина, ручки пластик или дерево, скакалка должна иметь возможность регулировки по длине.
</t>
    </r>
    <r>
      <rPr>
        <b/>
        <sz val="12"/>
        <rFont val="Calibri"/>
        <family val="2"/>
        <charset val="204"/>
        <scheme val="minor"/>
      </rPr>
      <t>Общая длина с рукояткой - 180-200 см.</t>
    </r>
    <r>
      <rPr>
        <sz val="12"/>
        <rFont val="Calibri"/>
        <family val="2"/>
        <charset val="204"/>
        <scheme val="minor"/>
      </rPr>
      <t xml:space="preserve">
</t>
    </r>
  </si>
  <si>
    <r>
      <rPr>
        <b/>
        <sz val="12"/>
        <rFont val="Calibri"/>
        <family val="2"/>
        <charset val="204"/>
        <scheme val="minor"/>
      </rPr>
      <t>Рекомендуемый производитель: Torneo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Материал: шнур резина, ручки пластик или дерево, скакалка должна иметь возможность регулировки по длине.
Общая длина с рукояткой - 270-300 см </t>
    </r>
  </si>
  <si>
    <r>
      <rPr>
        <b/>
        <sz val="12"/>
        <rFont val="Calibri"/>
        <family val="2"/>
        <charset val="204"/>
        <scheme val="minor"/>
      </rPr>
      <t>Рекомендуемые параметры</t>
    </r>
    <r>
      <rPr>
        <sz val="12"/>
        <rFont val="Calibri"/>
        <family val="2"/>
        <charset val="204"/>
        <scheme val="minor"/>
      </rPr>
      <t>: 
Материал: шнур резина, ручки из прочного пластика  с функцией утяжеления, скакалка должна иметь возможность регулировки по длине.</t>
    </r>
    <r>
      <rPr>
        <b/>
        <sz val="12"/>
        <rFont val="Calibri"/>
        <family val="2"/>
        <charset val="204"/>
        <scheme val="minor"/>
      </rPr>
      <t xml:space="preserve">
</t>
    </r>
    <r>
      <rPr>
        <sz val="12"/>
        <rFont val="Calibri"/>
        <family val="2"/>
        <charset val="204"/>
        <scheme val="minor"/>
      </rPr>
      <t>Длина скакалки 270-300 см.</t>
    </r>
  </si>
  <si>
    <r>
      <rPr>
        <b/>
        <sz val="12"/>
        <rFont val="Calibri"/>
        <family val="2"/>
        <charset val="204"/>
        <scheme val="minor"/>
      </rPr>
      <t>Рекомендуемый производитель: Sport System или аналогичный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Параметры: клюшка - длина ручки 87-92 см., вес клюшки не более 260г., крюк прямой.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</si>
  <si>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Мяч стандартного размера из ударопрочного пластика.</t>
    </r>
  </si>
  <si>
    <r>
      <rPr>
        <b/>
        <sz val="12"/>
        <rFont val="Calibri"/>
        <family val="2"/>
        <charset val="204"/>
        <scheme val="minor"/>
      </rPr>
      <t xml:space="preserve">Рекомендуемые параметры:
</t>
    </r>
    <r>
      <rPr>
        <sz val="12"/>
        <rFont val="Calibri"/>
        <family val="2"/>
        <charset val="204"/>
        <scheme val="minor"/>
      </rPr>
      <t>износостойкая ткань, наплечные ремни, вместимость от 12 до 15 клюшек.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</si>
  <si>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Maxim hockey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или аналоичный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
Конус тренировочный с отверстием для установки штанги в вертикальном положении. Высота не более 23 см.
Материал: ударопрочный пластик (или жесткая резина).</t>
    </r>
  </si>
  <si>
    <r>
      <rPr>
        <b/>
        <sz val="12"/>
        <rFont val="Calibri"/>
        <family val="2"/>
        <charset val="204"/>
        <scheme val="minor"/>
      </rPr>
      <t xml:space="preserve">Рекомендуемый производитель: Maxim hockey или аналоичный по качеству товар иного производителя.
Рекомендуемые параметры: </t>
    </r>
    <r>
      <rPr>
        <sz val="12"/>
        <rFont val="Calibri"/>
        <family val="2"/>
        <charset val="204"/>
        <scheme val="minor"/>
      </rPr>
      <t xml:space="preserve">
Конус тренировочный с отверстием для установки штанги в вертикальном положении. Высота не более 35 см.
Материал: ударопрочный пластик (или жесткая резина).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</si>
  <si>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Maxim hockey или аналоичный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диаметр 40 мм. 
Материал: дерево.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</si>
  <si>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VEGUM или аналоичный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универсальная шайба для игры в хоккей и тренировок. Диаметр 75-76 мм, высота 25 мм, вес не более 170 грамм.
Материал: вулканизированная резина. 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</si>
  <si>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VEGUM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или аналоичный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утяжеленная шайба для использования в тренировочном процессе при подготовке хоккеистов. Шайба имеет увеличенную массу - вес  260-280 грамм, диаметр 75-76 мм, высота 25 мм.
Материал: вулканизированная резина оранжевого цвета.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</si>
  <si>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 VEGUM или аналоичный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вулканизированная резина синего цвета, облегченный вес,  стандартные размеры - диаметр 75-76 мм, высота 25 мм, вес 120-140 грамм.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</si>
  <si>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 VEGUM SPONGE или аналоичный по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шайба выполнена из легкого полиуретанового материала, стандартные размеры - диаметр 75-76 мм, высота 25 мм.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</si>
  <si>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износостойкий, плотный материал, ручка для переноски, вместимость до 50 хоккейных шайб.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</si>
  <si>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Maxim Hockey или аналогичный по характеристикам и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</t>
    </r>
    <r>
      <rPr>
        <sz val="12"/>
        <rFont val="Calibri"/>
        <family val="2"/>
        <charset val="204"/>
        <scheme val="minor"/>
      </rPr>
      <t xml:space="preserve">: 
Разделители хоккейной коробки, длина одного элемента 2 м, высота 0,2 м, ширина 0,2 м, плотно стыкуется между собой. </t>
    </r>
  </si>
  <si>
    <r>
      <rPr>
        <b/>
        <sz val="12"/>
        <rFont val="Calibri"/>
        <family val="2"/>
        <charset val="204"/>
        <scheme val="minor"/>
      </rPr>
      <t>Рекомендуемый производитель: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WINNWELL или аналогичный по характеристикам и качеству товар иного производителя.</t>
    </r>
    <r>
      <rPr>
        <sz val="12"/>
        <rFont val="Calibri"/>
        <family val="2"/>
        <charset val="204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Материал: металл или ударопрочный пластик
Наличие регулировки по высоте.
Вид конструкции</t>
    </r>
    <r>
      <rPr>
        <b/>
        <i/>
        <sz val="12"/>
        <rFont val="Calibri"/>
        <family val="2"/>
        <charset val="204"/>
        <scheme val="minor"/>
      </rPr>
      <t xml:space="preserve"> -</t>
    </r>
    <r>
      <rPr>
        <sz val="12"/>
        <rFont val="Calibri"/>
        <family val="2"/>
        <charset val="204"/>
        <scheme val="minor"/>
      </rPr>
      <t xml:space="preserve"> согласно изображению</t>
    </r>
    <r>
      <rPr>
        <b/>
        <i/>
        <sz val="12"/>
        <rFont val="Calibri"/>
        <family val="2"/>
        <charset val="204"/>
        <scheme val="minor"/>
      </rPr>
      <t>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</si>
  <si>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Материал: имитатор изготовлен из труб толщиной 2,5 см, имеет сетку из прочной синтетической нити плотностью 25000 Дэн, которая крепится к трубам с помощью липучек или шнура. Параметры: имитатор имеет разборную конструкцию. Предназначен для тренировки броска. Для ворот 72" Размеры имитатора: 188*124 см
Вид конструкции - согласно изображению.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</si>
  <si>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 планка тренировочная для обводки. Предназначена для занятий на льду, в зале, на улице.  Длина 80 см, высота 12 см, вес 2 кг.
Материал: металл. </t>
    </r>
  </si>
  <si>
    <r>
      <rPr>
        <b/>
        <sz val="12"/>
        <rFont val="Calibri"/>
        <family val="2"/>
        <charset val="204"/>
        <scheme val="minor"/>
      </rPr>
      <t xml:space="preserve">Рекомендуемые параметры: </t>
    </r>
    <r>
      <rPr>
        <sz val="12"/>
        <rFont val="Calibri"/>
        <family val="2"/>
        <charset val="204"/>
        <scheme val="minor"/>
      </rPr>
      <t xml:space="preserve">
Брус тренировочный с инерционной резиной для отскока шайбы.
Материал: металл, инерционная резина.
Параметры: вес - 9,5-12 кг, размеры - 700-1000 мм.</t>
    </r>
  </si>
  <si>
    <r>
      <rPr>
        <b/>
        <sz val="12"/>
        <rFont val="Calibri"/>
        <family val="2"/>
        <charset val="204"/>
        <scheme val="minor"/>
      </rPr>
      <t>Рекомендуемые параметры:</t>
    </r>
    <r>
      <rPr>
        <sz val="12"/>
        <rFont val="Calibri"/>
        <family val="2"/>
        <charset val="204"/>
        <scheme val="minor"/>
      </rPr>
      <t xml:space="preserve">
Должен быть изготовлен из ударопрочных нетоксичных материалов.
Ориентировочные габариты:
Вес 3,2 кг.
Высота 400 мм
Ширина 440 мм
длина 1200 мм</t>
    </r>
  </si>
  <si>
    <t>Лот № 1 - Спортивный инвентарь и оборудование, необходимое для тренировочного процесса  в зале специальной физической и плиометрической подготовки Хоккейной академии "Авангард".</t>
  </si>
  <si>
    <t>6*</t>
  </si>
  <si>
    <t>7**</t>
  </si>
  <si>
    <t>8***</t>
  </si>
  <si>
    <t>9**</t>
  </si>
  <si>
    <t>10***</t>
  </si>
  <si>
    <t>** - Цена за единицу товара и стоимость товара должны включать в себя: стоимость товара, доставку до места, погрузо-разгрузочные работы в месте доставки, налоги, таможенные сборы и другие обязательные платежи.</t>
  </si>
  <si>
    <t>*** - Если организация работает по упрощенной системе налогообложения, в таком случае данные столбцы не заполняются, в них необходимо указать «НДС не облагается».</t>
  </si>
  <si>
    <t>* - Предлагаемые товары иного производителя не должны уступать по качеству и параметрам товарам, в отношении которых указан рекомендуемый производитель.</t>
  </si>
  <si>
    <t>Лот № 2 - Спортивный инвентарь и оборудование, необходимое для тренировочного процесса в игровом спортивном зале Хоккейной академии "Авангард".</t>
  </si>
  <si>
    <t>Лот № 3 - Спортивный инвентарь и оборудование, необходимое для тренировочного процесса на ледовых площадках Хоккейной академии "Авангард".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</si>
</sst>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6" fillId="0" borderId="3" xfId="0" applyFont="1" applyBorder="1" applyAlignment="1">
      <alignment vertical="center"/>
    </xf>
    <xf numFmtId="0" fontId="9" fillId="0" borderId="0" xfId="0" applyFont="1" applyBorder="1"/>
    <xf numFmtId="0" fontId="6" fillId="0" borderId="0" xfId="0" applyFont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10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 2" xfId="1" xr:uid="{00000000-0005-0000-0000-000002000000}"/>
  </cellStyles>
  <dxfs count="0"/>
  <tableStyles count="0" defaultTableStyle="TableStyleMedium2" defaultPivotStyle="PivotStyleLight16"/>
  <colors>
    <mruColors>
      <color rgb="FFFFCCFF"/>
      <color rgb="FFFFE7FF"/>
      <color rgb="FFA7FFFF"/>
      <color rgb="FFCCCCFF"/>
      <color rgb="FF66FF66"/>
      <color rgb="FFFFFFCC"/>
      <color rgb="FF33CC33"/>
      <color rgb="FFCCFFFF"/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304800</xdr:rowOff>
    </xdr:to>
    <xdr:sp macro="" textlink="">
      <xdr:nvSpPr>
        <xdr:cNvPr id="34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304800</xdr:rowOff>
    </xdr:to>
    <xdr:sp macro="" textlink="">
      <xdr:nvSpPr>
        <xdr:cNvPr id="35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18</xdr:row>
      <xdr:rowOff>304800</xdr:rowOff>
    </xdr:to>
    <xdr:sp macro="" textlink="">
      <xdr:nvSpPr>
        <xdr:cNvPr id="36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27" name="AutoShape 1" descr="Упор шарнирный Т-грифа для рамы Кроссфит на подшипниках AV831/80c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304800</xdr:rowOff>
    </xdr:to>
    <xdr:sp macro="" textlink="">
      <xdr:nvSpPr>
        <xdr:cNvPr id="34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304800</xdr:rowOff>
    </xdr:to>
    <xdr:sp macro="" textlink="">
      <xdr:nvSpPr>
        <xdr:cNvPr id="35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19</xdr:row>
      <xdr:rowOff>304800</xdr:rowOff>
    </xdr:to>
    <xdr:sp macro="" textlink="">
      <xdr:nvSpPr>
        <xdr:cNvPr id="36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108857</xdr:colOff>
      <xdr:row>18</xdr:row>
      <xdr:rowOff>1483179</xdr:rowOff>
    </xdr:from>
    <xdr:to>
      <xdr:col>4</xdr:col>
      <xdr:colOff>1582057</xdr:colOff>
      <xdr:row>18</xdr:row>
      <xdr:rowOff>2747715</xdr:rowOff>
    </xdr:to>
    <xdr:pic>
      <xdr:nvPicPr>
        <xdr:cNvPr id="24" name="Рисунок 23" descr="Хоккейный тренажер имитатор вратаря &quot;Winnwell&quot; 72&quot; Metal Top Shel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32" b="14768"/>
        <a:stretch/>
      </xdr:blipFill>
      <xdr:spPr bwMode="auto">
        <a:xfrm>
          <a:off x="5646964" y="17213036"/>
          <a:ext cx="1473200" cy="126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304800</xdr:rowOff>
    </xdr:to>
    <xdr:sp macro="" textlink="">
      <xdr:nvSpPr>
        <xdr:cNvPr id="34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304800</xdr:rowOff>
    </xdr:to>
    <xdr:sp macro="" textlink="">
      <xdr:nvSpPr>
        <xdr:cNvPr id="35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304800</xdr:rowOff>
    </xdr:to>
    <xdr:sp macro="" textlink="">
      <xdr:nvSpPr>
        <xdr:cNvPr id="36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68035</xdr:colOff>
      <xdr:row>17</xdr:row>
      <xdr:rowOff>1285875</xdr:rowOff>
    </xdr:from>
    <xdr:to>
      <xdr:col>4</xdr:col>
      <xdr:colOff>1369784</xdr:colOff>
      <xdr:row>17</xdr:row>
      <xdr:rowOff>2517933</xdr:rowOff>
    </xdr:to>
    <xdr:pic>
      <xdr:nvPicPr>
        <xdr:cNvPr id="50" name="Рисунок 49" descr="ПОДДЕРЖКА ДЛЯ ОБУЧЕНИЯ КАТАНИЮ НА КОНЬКАХ WINNWELL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2" y="15736661"/>
          <a:ext cx="1301749" cy="1232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view="pageBreakPreview" topLeftCell="A28" zoomScale="70" zoomScaleNormal="70" zoomScaleSheetLayoutView="70" zoomScalePageLayoutView="50" workbookViewId="0">
      <selection activeCell="B31" sqref="B31:J33"/>
    </sheetView>
  </sheetViews>
  <sheetFormatPr defaultColWidth="10.140625" defaultRowHeight="15" x14ac:dyDescent="0.25"/>
  <cols>
    <col min="1" max="1" width="7.140625" style="7" customWidth="1"/>
    <col min="2" max="2" width="47.5703125" style="5" customWidth="1"/>
    <col min="3" max="3" width="11.42578125" style="6" customWidth="1"/>
    <col min="4" max="4" width="17" style="6" customWidth="1"/>
    <col min="5" max="5" width="79.140625" style="9" customWidth="1"/>
    <col min="6" max="6" width="57.28515625" customWidth="1"/>
    <col min="7" max="7" width="20.140625" customWidth="1"/>
    <col min="8" max="8" width="21.7109375" customWidth="1"/>
    <col min="9" max="9" width="19.85546875" customWidth="1"/>
    <col min="10" max="10" width="21.140625" customWidth="1"/>
  </cols>
  <sheetData>
    <row r="1" spans="1:10" ht="18" x14ac:dyDescent="0.25">
      <c r="E1" s="49" t="s">
        <v>61</v>
      </c>
      <c r="F1" s="49"/>
      <c r="G1" s="49"/>
      <c r="H1" s="49"/>
      <c r="I1" s="49"/>
      <c r="J1" s="49"/>
    </row>
    <row r="2" spans="1:10" ht="18" x14ac:dyDescent="0.25">
      <c r="E2" s="8"/>
    </row>
    <row r="3" spans="1:10" ht="21" customHeight="1" x14ac:dyDescent="0.25">
      <c r="A3" s="50" t="s">
        <v>130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20.25" customHeight="1" x14ac:dyDescent="0.25">
      <c r="A4" s="36"/>
      <c r="B4" s="36"/>
      <c r="C4" s="36"/>
      <c r="D4" s="36"/>
      <c r="E4" s="36"/>
      <c r="F4" s="41"/>
      <c r="G4" s="41"/>
      <c r="H4" s="41"/>
      <c r="I4" s="41"/>
      <c r="J4" s="41"/>
    </row>
    <row r="5" spans="1:10" ht="21" hidden="1" customHeight="1" x14ac:dyDescent="0.25">
      <c r="A5" s="35"/>
      <c r="B5" s="36"/>
      <c r="C5" s="36"/>
      <c r="D5" s="36"/>
      <c r="E5" s="37"/>
    </row>
    <row r="6" spans="1:10" ht="51.75" customHeight="1" x14ac:dyDescent="0.25">
      <c r="A6" s="30" t="s">
        <v>12</v>
      </c>
      <c r="B6" s="19" t="s">
        <v>0</v>
      </c>
      <c r="C6" s="19" t="s">
        <v>1</v>
      </c>
      <c r="D6" s="19" t="s">
        <v>16</v>
      </c>
      <c r="E6" s="25" t="s">
        <v>65</v>
      </c>
      <c r="F6" s="19" t="s">
        <v>66</v>
      </c>
      <c r="G6" s="15" t="s">
        <v>67</v>
      </c>
      <c r="H6" s="15" t="s">
        <v>68</v>
      </c>
      <c r="I6" s="15" t="s">
        <v>69</v>
      </c>
      <c r="J6" s="15" t="s">
        <v>70</v>
      </c>
    </row>
    <row r="7" spans="1:10" s="16" customFormat="1" ht="26.25" customHeight="1" x14ac:dyDescent="0.25">
      <c r="A7" s="30">
        <v>1</v>
      </c>
      <c r="B7" s="19">
        <v>2</v>
      </c>
      <c r="C7" s="30">
        <v>3</v>
      </c>
      <c r="D7" s="19">
        <v>4</v>
      </c>
      <c r="E7" s="30">
        <v>5</v>
      </c>
      <c r="F7" s="19" t="s">
        <v>131</v>
      </c>
      <c r="G7" s="30" t="s">
        <v>132</v>
      </c>
      <c r="H7" s="19" t="s">
        <v>133</v>
      </c>
      <c r="I7" s="30" t="s">
        <v>134</v>
      </c>
      <c r="J7" s="19" t="s">
        <v>135</v>
      </c>
    </row>
    <row r="8" spans="1:10" ht="224.25" customHeight="1" x14ac:dyDescent="0.25">
      <c r="A8" s="31">
        <v>1</v>
      </c>
      <c r="B8" s="17" t="s">
        <v>54</v>
      </c>
      <c r="C8" s="18" t="s">
        <v>2</v>
      </c>
      <c r="D8" s="18">
        <v>20</v>
      </c>
      <c r="E8" s="32" t="s">
        <v>74</v>
      </c>
      <c r="F8" s="34"/>
      <c r="G8" s="42"/>
      <c r="H8" s="42">
        <f>G8*1.2</f>
        <v>0</v>
      </c>
      <c r="I8" s="42">
        <f>G8*D8</f>
        <v>0</v>
      </c>
      <c r="J8" s="42">
        <f>H8*D8</f>
        <v>0</v>
      </c>
    </row>
    <row r="9" spans="1:10" ht="113.25" customHeight="1" x14ac:dyDescent="0.25">
      <c r="A9" s="31">
        <v>2</v>
      </c>
      <c r="B9" s="17" t="s">
        <v>17</v>
      </c>
      <c r="C9" s="18" t="s">
        <v>2</v>
      </c>
      <c r="D9" s="18">
        <v>22</v>
      </c>
      <c r="E9" s="32" t="s">
        <v>75</v>
      </c>
      <c r="F9" s="34"/>
      <c r="G9" s="42"/>
      <c r="H9" s="42">
        <f t="shared" ref="H9:H28" si="0">G9*1.2</f>
        <v>0</v>
      </c>
      <c r="I9" s="42">
        <f t="shared" ref="I9:I28" si="1">G9*D9</f>
        <v>0</v>
      </c>
      <c r="J9" s="42">
        <f t="shared" ref="J9:J28" si="2">H9*D9</f>
        <v>0</v>
      </c>
    </row>
    <row r="10" spans="1:10" ht="119.25" customHeight="1" x14ac:dyDescent="0.25">
      <c r="A10" s="31">
        <v>3</v>
      </c>
      <c r="B10" s="17" t="s">
        <v>18</v>
      </c>
      <c r="C10" s="18" t="s">
        <v>2</v>
      </c>
      <c r="D10" s="18">
        <v>22</v>
      </c>
      <c r="E10" s="32" t="s">
        <v>76</v>
      </c>
      <c r="F10" s="34"/>
      <c r="G10" s="42"/>
      <c r="H10" s="42">
        <f t="shared" si="0"/>
        <v>0</v>
      </c>
      <c r="I10" s="42">
        <f t="shared" si="1"/>
        <v>0</v>
      </c>
      <c r="J10" s="42">
        <f t="shared" si="2"/>
        <v>0</v>
      </c>
    </row>
    <row r="11" spans="1:10" ht="119.25" customHeight="1" x14ac:dyDescent="0.25">
      <c r="A11" s="31">
        <v>4</v>
      </c>
      <c r="B11" s="17" t="s">
        <v>32</v>
      </c>
      <c r="C11" s="18" t="s">
        <v>2</v>
      </c>
      <c r="D11" s="18">
        <v>20</v>
      </c>
      <c r="E11" s="32" t="s">
        <v>77</v>
      </c>
      <c r="F11" s="34"/>
      <c r="G11" s="42"/>
      <c r="H11" s="42">
        <f t="shared" si="0"/>
        <v>0</v>
      </c>
      <c r="I11" s="42">
        <f t="shared" si="1"/>
        <v>0</v>
      </c>
      <c r="J11" s="42">
        <f t="shared" si="2"/>
        <v>0</v>
      </c>
    </row>
    <row r="12" spans="1:10" ht="106.5" customHeight="1" x14ac:dyDescent="0.25">
      <c r="A12" s="31">
        <v>5</v>
      </c>
      <c r="B12" s="17" t="s">
        <v>42</v>
      </c>
      <c r="C12" s="18" t="s">
        <v>2</v>
      </c>
      <c r="D12" s="18">
        <v>10</v>
      </c>
      <c r="E12" s="32" t="s">
        <v>78</v>
      </c>
      <c r="F12" s="34"/>
      <c r="G12" s="42"/>
      <c r="H12" s="42">
        <f t="shared" si="0"/>
        <v>0</v>
      </c>
      <c r="I12" s="42">
        <f t="shared" si="1"/>
        <v>0</v>
      </c>
      <c r="J12" s="42">
        <f t="shared" si="2"/>
        <v>0</v>
      </c>
    </row>
    <row r="13" spans="1:10" ht="106.5" customHeight="1" x14ac:dyDescent="0.25">
      <c r="A13" s="31">
        <v>6</v>
      </c>
      <c r="B13" s="17" t="s">
        <v>41</v>
      </c>
      <c r="C13" s="18" t="s">
        <v>2</v>
      </c>
      <c r="D13" s="18">
        <v>10</v>
      </c>
      <c r="E13" s="32" t="s">
        <v>79</v>
      </c>
      <c r="F13" s="34"/>
      <c r="G13" s="42"/>
      <c r="H13" s="42">
        <f t="shared" si="0"/>
        <v>0</v>
      </c>
      <c r="I13" s="42">
        <f t="shared" si="1"/>
        <v>0</v>
      </c>
      <c r="J13" s="42">
        <f t="shared" si="2"/>
        <v>0</v>
      </c>
    </row>
    <row r="14" spans="1:10" ht="106.5" customHeight="1" x14ac:dyDescent="0.25">
      <c r="A14" s="31">
        <v>7</v>
      </c>
      <c r="B14" s="17" t="s">
        <v>40</v>
      </c>
      <c r="C14" s="18" t="s">
        <v>2</v>
      </c>
      <c r="D14" s="18">
        <v>10</v>
      </c>
      <c r="E14" s="32" t="s">
        <v>80</v>
      </c>
      <c r="F14" s="34"/>
      <c r="G14" s="42"/>
      <c r="H14" s="42">
        <f t="shared" si="0"/>
        <v>0</v>
      </c>
      <c r="I14" s="42">
        <f t="shared" si="1"/>
        <v>0</v>
      </c>
      <c r="J14" s="42">
        <f t="shared" si="2"/>
        <v>0</v>
      </c>
    </row>
    <row r="15" spans="1:10" ht="106.5" customHeight="1" x14ac:dyDescent="0.25">
      <c r="A15" s="31">
        <v>8</v>
      </c>
      <c r="B15" s="17" t="s">
        <v>43</v>
      </c>
      <c r="C15" s="18" t="s">
        <v>2</v>
      </c>
      <c r="D15" s="18">
        <v>10</v>
      </c>
      <c r="E15" s="32" t="s">
        <v>81</v>
      </c>
      <c r="F15" s="34"/>
      <c r="G15" s="42"/>
      <c r="H15" s="42">
        <f t="shared" si="0"/>
        <v>0</v>
      </c>
      <c r="I15" s="42">
        <f t="shared" si="1"/>
        <v>0</v>
      </c>
      <c r="J15" s="42">
        <f t="shared" si="2"/>
        <v>0</v>
      </c>
    </row>
    <row r="16" spans="1:10" ht="129" customHeight="1" x14ac:dyDescent="0.25">
      <c r="A16" s="31">
        <v>9</v>
      </c>
      <c r="B16" s="26" t="s">
        <v>19</v>
      </c>
      <c r="C16" s="18" t="s">
        <v>2</v>
      </c>
      <c r="D16" s="18">
        <v>30</v>
      </c>
      <c r="E16" s="32" t="s">
        <v>82</v>
      </c>
      <c r="F16" s="34"/>
      <c r="G16" s="42"/>
      <c r="H16" s="42">
        <f t="shared" si="0"/>
        <v>0</v>
      </c>
      <c r="I16" s="42">
        <f t="shared" si="1"/>
        <v>0</v>
      </c>
      <c r="J16" s="42">
        <f t="shared" si="2"/>
        <v>0</v>
      </c>
    </row>
    <row r="17" spans="1:10" ht="140.25" customHeight="1" x14ac:dyDescent="0.25">
      <c r="A17" s="31">
        <v>10</v>
      </c>
      <c r="B17" s="17" t="s">
        <v>55</v>
      </c>
      <c r="C17" s="18" t="s">
        <v>2</v>
      </c>
      <c r="D17" s="18">
        <v>35</v>
      </c>
      <c r="E17" s="32" t="s">
        <v>83</v>
      </c>
      <c r="F17" s="34"/>
      <c r="G17" s="42"/>
      <c r="H17" s="42">
        <f t="shared" si="0"/>
        <v>0</v>
      </c>
      <c r="I17" s="42">
        <f t="shared" si="1"/>
        <v>0</v>
      </c>
      <c r="J17" s="42">
        <f t="shared" si="2"/>
        <v>0</v>
      </c>
    </row>
    <row r="18" spans="1:10" ht="141" customHeight="1" x14ac:dyDescent="0.25">
      <c r="A18" s="31">
        <v>11</v>
      </c>
      <c r="B18" s="26" t="s">
        <v>56</v>
      </c>
      <c r="C18" s="18" t="s">
        <v>2</v>
      </c>
      <c r="D18" s="18">
        <v>35</v>
      </c>
      <c r="E18" s="32" t="s">
        <v>84</v>
      </c>
      <c r="F18" s="34"/>
      <c r="G18" s="42"/>
      <c r="H18" s="42">
        <f t="shared" si="0"/>
        <v>0</v>
      </c>
      <c r="I18" s="42">
        <f t="shared" si="1"/>
        <v>0</v>
      </c>
      <c r="J18" s="42">
        <f t="shared" si="2"/>
        <v>0</v>
      </c>
    </row>
    <row r="19" spans="1:10" ht="131.25" customHeight="1" x14ac:dyDescent="0.25">
      <c r="A19" s="31">
        <v>12</v>
      </c>
      <c r="B19" s="17" t="s">
        <v>50</v>
      </c>
      <c r="C19" s="18" t="s">
        <v>2</v>
      </c>
      <c r="D19" s="18">
        <v>60</v>
      </c>
      <c r="E19" s="32" t="s">
        <v>85</v>
      </c>
      <c r="F19" s="34"/>
      <c r="G19" s="42"/>
      <c r="H19" s="42">
        <f t="shared" si="0"/>
        <v>0</v>
      </c>
      <c r="I19" s="42">
        <f t="shared" si="1"/>
        <v>0</v>
      </c>
      <c r="J19" s="42">
        <f t="shared" si="2"/>
        <v>0</v>
      </c>
    </row>
    <row r="20" spans="1:10" ht="84.75" customHeight="1" x14ac:dyDescent="0.25">
      <c r="A20" s="31">
        <v>13</v>
      </c>
      <c r="B20" s="27" t="s">
        <v>52</v>
      </c>
      <c r="C20" s="28" t="s">
        <v>2</v>
      </c>
      <c r="D20" s="28">
        <v>2</v>
      </c>
      <c r="E20" s="32" t="s">
        <v>86</v>
      </c>
      <c r="F20" s="34"/>
      <c r="G20" s="42"/>
      <c r="H20" s="42">
        <f t="shared" si="0"/>
        <v>0</v>
      </c>
      <c r="I20" s="42">
        <f t="shared" si="1"/>
        <v>0</v>
      </c>
      <c r="J20" s="42">
        <f t="shared" si="2"/>
        <v>0</v>
      </c>
    </row>
    <row r="21" spans="1:10" ht="84.75" customHeight="1" x14ac:dyDescent="0.25">
      <c r="A21" s="31">
        <v>14</v>
      </c>
      <c r="B21" s="27" t="s">
        <v>52</v>
      </c>
      <c r="C21" s="28" t="s">
        <v>2</v>
      </c>
      <c r="D21" s="28">
        <v>2</v>
      </c>
      <c r="E21" s="32" t="s">
        <v>87</v>
      </c>
      <c r="F21" s="34"/>
      <c r="G21" s="42"/>
      <c r="H21" s="42">
        <f t="shared" si="0"/>
        <v>0</v>
      </c>
      <c r="I21" s="42">
        <f t="shared" si="1"/>
        <v>0</v>
      </c>
      <c r="J21" s="42">
        <f t="shared" si="2"/>
        <v>0</v>
      </c>
    </row>
    <row r="22" spans="1:10" ht="84.75" customHeight="1" x14ac:dyDescent="0.25">
      <c r="A22" s="31">
        <v>15</v>
      </c>
      <c r="B22" s="27" t="s">
        <v>52</v>
      </c>
      <c r="C22" s="28" t="s">
        <v>2</v>
      </c>
      <c r="D22" s="28">
        <v>2</v>
      </c>
      <c r="E22" s="32" t="s">
        <v>88</v>
      </c>
      <c r="F22" s="34"/>
      <c r="G22" s="42"/>
      <c r="H22" s="42">
        <f t="shared" si="0"/>
        <v>0</v>
      </c>
      <c r="I22" s="42">
        <f t="shared" si="1"/>
        <v>0</v>
      </c>
      <c r="J22" s="42">
        <f t="shared" si="2"/>
        <v>0</v>
      </c>
    </row>
    <row r="23" spans="1:10" ht="107.25" customHeight="1" x14ac:dyDescent="0.25">
      <c r="A23" s="31">
        <v>16</v>
      </c>
      <c r="B23" s="27" t="s">
        <v>6</v>
      </c>
      <c r="C23" s="28" t="s">
        <v>2</v>
      </c>
      <c r="D23" s="28">
        <v>20</v>
      </c>
      <c r="E23" s="32" t="s">
        <v>89</v>
      </c>
      <c r="F23" s="34"/>
      <c r="G23" s="42"/>
      <c r="H23" s="42">
        <f t="shared" si="0"/>
        <v>0</v>
      </c>
      <c r="I23" s="42">
        <f t="shared" si="1"/>
        <v>0</v>
      </c>
      <c r="J23" s="42">
        <f t="shared" si="2"/>
        <v>0</v>
      </c>
    </row>
    <row r="24" spans="1:10" ht="130.5" customHeight="1" x14ac:dyDescent="0.25">
      <c r="A24" s="31">
        <v>17</v>
      </c>
      <c r="B24" s="27" t="s">
        <v>35</v>
      </c>
      <c r="C24" s="28" t="s">
        <v>2</v>
      </c>
      <c r="D24" s="28">
        <v>6</v>
      </c>
      <c r="E24" s="32" t="s">
        <v>90</v>
      </c>
      <c r="F24" s="34"/>
      <c r="G24" s="42"/>
      <c r="H24" s="42">
        <f t="shared" si="0"/>
        <v>0</v>
      </c>
      <c r="I24" s="42">
        <f t="shared" si="1"/>
        <v>0</v>
      </c>
      <c r="J24" s="42">
        <f t="shared" si="2"/>
        <v>0</v>
      </c>
    </row>
    <row r="25" spans="1:10" ht="122.25" customHeight="1" x14ac:dyDescent="0.25">
      <c r="A25" s="31">
        <v>18</v>
      </c>
      <c r="B25" s="27" t="s">
        <v>57</v>
      </c>
      <c r="C25" s="28" t="s">
        <v>2</v>
      </c>
      <c r="D25" s="28">
        <v>30</v>
      </c>
      <c r="E25" s="32" t="s">
        <v>91</v>
      </c>
      <c r="F25" s="34"/>
      <c r="G25" s="42"/>
      <c r="H25" s="42">
        <f t="shared" si="0"/>
        <v>0</v>
      </c>
      <c r="I25" s="42">
        <f t="shared" si="1"/>
        <v>0</v>
      </c>
      <c r="J25" s="42">
        <f t="shared" si="2"/>
        <v>0</v>
      </c>
    </row>
    <row r="26" spans="1:10" ht="122.25" customHeight="1" x14ac:dyDescent="0.25">
      <c r="A26" s="31">
        <v>19</v>
      </c>
      <c r="B26" s="27" t="s">
        <v>58</v>
      </c>
      <c r="C26" s="28" t="s">
        <v>2</v>
      </c>
      <c r="D26" s="28">
        <v>60</v>
      </c>
      <c r="E26" s="32" t="s">
        <v>92</v>
      </c>
      <c r="F26" s="34"/>
      <c r="G26" s="42"/>
      <c r="H26" s="42">
        <f t="shared" si="0"/>
        <v>0</v>
      </c>
      <c r="I26" s="42">
        <f t="shared" si="1"/>
        <v>0</v>
      </c>
      <c r="J26" s="42">
        <f t="shared" si="2"/>
        <v>0</v>
      </c>
    </row>
    <row r="27" spans="1:10" ht="144.75" customHeight="1" x14ac:dyDescent="0.25">
      <c r="A27" s="31">
        <v>20</v>
      </c>
      <c r="B27" s="27" t="s">
        <v>15</v>
      </c>
      <c r="C27" s="28" t="s">
        <v>10</v>
      </c>
      <c r="D27" s="28">
        <v>30</v>
      </c>
      <c r="E27" s="32" t="s">
        <v>93</v>
      </c>
      <c r="F27" s="34"/>
      <c r="G27" s="42"/>
      <c r="H27" s="42">
        <f t="shared" si="0"/>
        <v>0</v>
      </c>
      <c r="I27" s="42">
        <f t="shared" si="1"/>
        <v>0</v>
      </c>
      <c r="J27" s="42">
        <f t="shared" si="2"/>
        <v>0</v>
      </c>
    </row>
    <row r="28" spans="1:10" ht="144.75" customHeight="1" x14ac:dyDescent="0.25">
      <c r="A28" s="31">
        <v>21</v>
      </c>
      <c r="B28" s="26" t="s">
        <v>37</v>
      </c>
      <c r="C28" s="18" t="s">
        <v>2</v>
      </c>
      <c r="D28" s="18">
        <v>2</v>
      </c>
      <c r="E28" s="32" t="s">
        <v>94</v>
      </c>
      <c r="F28" s="34"/>
      <c r="G28" s="42"/>
      <c r="H28" s="42">
        <f t="shared" si="0"/>
        <v>0</v>
      </c>
      <c r="I28" s="42">
        <f t="shared" si="1"/>
        <v>0</v>
      </c>
      <c r="J28" s="42">
        <f t="shared" si="2"/>
        <v>0</v>
      </c>
    </row>
    <row r="29" spans="1:10" ht="18.75" x14ac:dyDescent="0.3">
      <c r="A29" s="29"/>
      <c r="B29" s="52" t="s">
        <v>71</v>
      </c>
      <c r="C29" s="52"/>
      <c r="D29" s="52"/>
      <c r="E29" s="52"/>
      <c r="F29" s="52"/>
      <c r="G29" s="43" t="s">
        <v>72</v>
      </c>
      <c r="H29" s="43" t="s">
        <v>72</v>
      </c>
      <c r="I29" s="44">
        <f>SUM(I8:I28)</f>
        <v>0</v>
      </c>
      <c r="J29" s="44">
        <f>SUM(J8:J28)</f>
        <v>0</v>
      </c>
    </row>
    <row r="30" spans="1:10" ht="18.75" x14ac:dyDescent="0.3">
      <c r="B30" s="13"/>
      <c r="C30" s="1"/>
      <c r="D30" s="1"/>
    </row>
    <row r="31" spans="1:10" s="16" customFormat="1" ht="18.75" x14ac:dyDescent="0.3">
      <c r="A31" s="7"/>
      <c r="B31" s="57" t="s">
        <v>138</v>
      </c>
      <c r="C31" s="57"/>
      <c r="D31" s="57"/>
      <c r="E31" s="57"/>
      <c r="F31" s="57"/>
      <c r="G31" s="57"/>
    </row>
    <row r="32" spans="1:10" s="16" customFormat="1" ht="18.75" customHeight="1" x14ac:dyDescent="0.3">
      <c r="A32" s="7"/>
      <c r="B32" s="53" t="s">
        <v>136</v>
      </c>
      <c r="C32" s="53"/>
      <c r="D32" s="53"/>
      <c r="E32" s="53"/>
      <c r="F32" s="53"/>
      <c r="G32" s="53"/>
      <c r="H32" s="53"/>
      <c r="I32" s="53"/>
      <c r="J32" s="53"/>
    </row>
    <row r="33" spans="1:6" s="16" customFormat="1" ht="18.75" x14ac:dyDescent="0.3">
      <c r="A33" s="7"/>
      <c r="B33" s="53" t="s">
        <v>137</v>
      </c>
      <c r="C33" s="53"/>
      <c r="D33" s="53"/>
      <c r="E33" s="53"/>
      <c r="F33" s="53"/>
    </row>
    <row r="34" spans="1:6" s="16" customFormat="1" ht="18.75" x14ac:dyDescent="0.3">
      <c r="A34" s="7"/>
      <c r="B34" s="14"/>
      <c r="C34" s="20"/>
      <c r="D34" s="20"/>
      <c r="E34" s="9"/>
    </row>
    <row r="35" spans="1:6" ht="18.75" x14ac:dyDescent="0.25">
      <c r="B35" s="21" t="s">
        <v>62</v>
      </c>
      <c r="C35" s="22"/>
      <c r="D35" s="22"/>
      <c r="E35" s="23" t="s">
        <v>63</v>
      </c>
    </row>
    <row r="36" spans="1:6" ht="18.75" x14ac:dyDescent="0.3">
      <c r="B36" s="24"/>
      <c r="C36" s="20" t="s">
        <v>64</v>
      </c>
      <c r="D36" s="20"/>
      <c r="E36" s="16"/>
    </row>
    <row r="37" spans="1:6" ht="18.75" x14ac:dyDescent="0.3">
      <c r="B37" s="4"/>
      <c r="C37" s="1"/>
      <c r="D37" s="1"/>
    </row>
    <row r="38" spans="1:6" ht="18.75" x14ac:dyDescent="0.25">
      <c r="B38" s="2"/>
      <c r="C38" s="1"/>
      <c r="D38" s="1"/>
    </row>
    <row r="39" spans="1:6" ht="18.75" x14ac:dyDescent="0.25">
      <c r="B39" s="3"/>
      <c r="C39" s="20"/>
      <c r="D39" s="20"/>
    </row>
    <row r="40" spans="1:6" ht="18.75" x14ac:dyDescent="0.3">
      <c r="B40" s="4"/>
      <c r="C40" s="20"/>
      <c r="D40" s="20"/>
    </row>
    <row r="41" spans="1:6" ht="18.75" x14ac:dyDescent="0.3">
      <c r="B41" s="4"/>
      <c r="C41" s="1"/>
      <c r="D41" s="1"/>
      <c r="E41" s="10"/>
    </row>
    <row r="42" spans="1:6" ht="18.75" x14ac:dyDescent="0.3">
      <c r="B42" s="4"/>
      <c r="C42" s="1"/>
      <c r="D42" s="1"/>
    </row>
    <row r="43" spans="1:6" ht="18.75" x14ac:dyDescent="0.3">
      <c r="B43" s="4"/>
      <c r="C43" s="1"/>
      <c r="D43" s="1"/>
    </row>
    <row r="44" spans="1:6" ht="18.75" x14ac:dyDescent="0.3">
      <c r="B44" s="4"/>
      <c r="C44" s="1"/>
      <c r="D44" s="1"/>
    </row>
    <row r="45" spans="1:6" ht="18.75" x14ac:dyDescent="0.3">
      <c r="B45" s="4"/>
      <c r="C45" s="1"/>
      <c r="D45" s="1"/>
    </row>
    <row r="46" spans="1:6" ht="18.75" x14ac:dyDescent="0.3">
      <c r="B46" s="4"/>
      <c r="C46" s="1"/>
      <c r="D46" s="1"/>
    </row>
    <row r="47" spans="1:6" ht="18.75" x14ac:dyDescent="0.3">
      <c r="B47" s="4"/>
      <c r="C47" s="1"/>
      <c r="D47" s="1"/>
    </row>
    <row r="48" spans="1:6" ht="18.75" x14ac:dyDescent="0.3">
      <c r="B48" s="4"/>
      <c r="C48" s="1"/>
      <c r="D48" s="1"/>
    </row>
    <row r="49" spans="1:4" ht="18.75" x14ac:dyDescent="0.3">
      <c r="B49" s="4"/>
      <c r="C49" s="1"/>
      <c r="D49" s="1"/>
    </row>
    <row r="50" spans="1:4" ht="18.75" x14ac:dyDescent="0.3">
      <c r="B50" s="4"/>
      <c r="C50" s="1"/>
      <c r="D50" s="1"/>
    </row>
    <row r="51" spans="1:4" s="9" customFormat="1" ht="18.75" x14ac:dyDescent="0.3">
      <c r="A51" s="7"/>
      <c r="B51" s="4"/>
      <c r="C51" s="1"/>
      <c r="D51" s="1"/>
    </row>
    <row r="52" spans="1:4" s="9" customFormat="1" ht="18.75" x14ac:dyDescent="0.3">
      <c r="A52" s="7"/>
      <c r="B52" s="4"/>
      <c r="C52" s="1"/>
      <c r="D52" s="1"/>
    </row>
    <row r="53" spans="1:4" s="9" customFormat="1" ht="18.75" x14ac:dyDescent="0.3">
      <c r="A53" s="7"/>
      <c r="B53" s="4"/>
      <c r="C53" s="1"/>
      <c r="D53" s="1"/>
    </row>
    <row r="54" spans="1:4" s="9" customFormat="1" ht="18.75" x14ac:dyDescent="0.3">
      <c r="A54" s="7"/>
      <c r="B54" s="4"/>
      <c r="C54" s="1"/>
      <c r="D54" s="1"/>
    </row>
    <row r="55" spans="1:4" s="9" customFormat="1" ht="18.75" x14ac:dyDescent="0.3">
      <c r="A55" s="7"/>
      <c r="B55" s="4"/>
      <c r="C55" s="1"/>
      <c r="D55" s="1"/>
    </row>
    <row r="56" spans="1:4" s="9" customFormat="1" ht="18.75" x14ac:dyDescent="0.25">
      <c r="A56" s="7"/>
      <c r="B56" s="11"/>
      <c r="C56" s="12"/>
      <c r="D56" s="1"/>
    </row>
    <row r="57" spans="1:4" s="9" customFormat="1" ht="18.75" x14ac:dyDescent="0.25">
      <c r="A57" s="7"/>
      <c r="B57" s="11"/>
      <c r="C57" s="12"/>
      <c r="D57" s="1"/>
    </row>
  </sheetData>
  <mergeCells count="6">
    <mergeCell ref="E1:J1"/>
    <mergeCell ref="A3:J3"/>
    <mergeCell ref="B29:F29"/>
    <mergeCell ref="B33:F33"/>
    <mergeCell ref="B32:J32"/>
    <mergeCell ref="B31:G3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view="pageBreakPreview" zoomScale="70" zoomScaleNormal="70" zoomScaleSheetLayoutView="70" zoomScalePageLayoutView="50" workbookViewId="0">
      <selection activeCell="E38" sqref="E38"/>
    </sheetView>
  </sheetViews>
  <sheetFormatPr defaultColWidth="10.140625" defaultRowHeight="15" x14ac:dyDescent="0.25"/>
  <cols>
    <col min="1" max="1" width="7.140625" style="7" customWidth="1"/>
    <col min="2" max="2" width="47.5703125" style="5" customWidth="1"/>
    <col min="3" max="3" width="11.42578125" style="6" customWidth="1"/>
    <col min="4" max="4" width="17" style="6" customWidth="1"/>
    <col min="5" max="5" width="79.140625" style="9" customWidth="1"/>
    <col min="6" max="6" width="59.140625" customWidth="1"/>
    <col min="7" max="7" width="20.5703125" customWidth="1"/>
    <col min="8" max="8" width="22" customWidth="1"/>
    <col min="9" max="9" width="19.7109375" customWidth="1"/>
    <col min="10" max="10" width="20.42578125" customWidth="1"/>
  </cols>
  <sheetData>
    <row r="1" spans="1:10" ht="18" x14ac:dyDescent="0.25">
      <c r="E1" s="49" t="s">
        <v>61</v>
      </c>
      <c r="F1" s="49"/>
      <c r="G1" s="49"/>
      <c r="H1" s="49"/>
      <c r="I1" s="49"/>
      <c r="J1" s="49"/>
    </row>
    <row r="2" spans="1:10" ht="18" x14ac:dyDescent="0.25">
      <c r="E2" s="8"/>
    </row>
    <row r="3" spans="1:10" s="16" customFormat="1" ht="21" customHeight="1" x14ac:dyDescent="0.25">
      <c r="A3" s="50" t="s">
        <v>139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16" customFormat="1" ht="20.25" customHeight="1" x14ac:dyDescent="0.25">
      <c r="A4" s="36"/>
      <c r="B4" s="36"/>
      <c r="C4" s="36"/>
      <c r="D4" s="36"/>
      <c r="E4" s="36"/>
      <c r="F4" s="41"/>
      <c r="G4" s="41"/>
      <c r="H4" s="41"/>
      <c r="I4" s="41"/>
      <c r="J4" s="41"/>
    </row>
    <row r="5" spans="1:10" s="16" customFormat="1" ht="21" hidden="1" customHeight="1" x14ac:dyDescent="0.25">
      <c r="A5" s="38"/>
      <c r="B5" s="39"/>
      <c r="C5" s="39"/>
      <c r="D5" s="39"/>
      <c r="E5" s="40"/>
    </row>
    <row r="6" spans="1:10" ht="51.75" customHeight="1" x14ac:dyDescent="0.25">
      <c r="A6" s="30" t="s">
        <v>12</v>
      </c>
      <c r="B6" s="19" t="s">
        <v>0</v>
      </c>
      <c r="C6" s="19" t="s">
        <v>1</v>
      </c>
      <c r="D6" s="19" t="s">
        <v>16</v>
      </c>
      <c r="E6" s="25" t="s">
        <v>65</v>
      </c>
      <c r="F6" s="19" t="s">
        <v>66</v>
      </c>
      <c r="G6" s="15" t="s">
        <v>67</v>
      </c>
      <c r="H6" s="15" t="s">
        <v>68</v>
      </c>
      <c r="I6" s="15" t="s">
        <v>69</v>
      </c>
      <c r="J6" s="15" t="s">
        <v>70</v>
      </c>
    </row>
    <row r="7" spans="1:10" s="16" customFormat="1" ht="19.5" customHeight="1" x14ac:dyDescent="0.25">
      <c r="A7" s="30">
        <v>1</v>
      </c>
      <c r="B7" s="19">
        <v>2</v>
      </c>
      <c r="C7" s="30">
        <v>3</v>
      </c>
      <c r="D7" s="19">
        <v>4</v>
      </c>
      <c r="E7" s="30">
        <v>5</v>
      </c>
      <c r="F7" s="19" t="s">
        <v>131</v>
      </c>
      <c r="G7" s="30" t="s">
        <v>132</v>
      </c>
      <c r="H7" s="19" t="s">
        <v>133</v>
      </c>
      <c r="I7" s="30" t="s">
        <v>134</v>
      </c>
      <c r="J7" s="19" t="s">
        <v>135</v>
      </c>
    </row>
    <row r="8" spans="1:10" ht="117.75" customHeight="1" x14ac:dyDescent="0.25">
      <c r="A8" s="31">
        <v>1</v>
      </c>
      <c r="B8" s="17" t="s">
        <v>22</v>
      </c>
      <c r="C8" s="18" t="s">
        <v>2</v>
      </c>
      <c r="D8" s="18">
        <v>30</v>
      </c>
      <c r="E8" s="32" t="s">
        <v>95</v>
      </c>
      <c r="F8" s="34"/>
      <c r="G8" s="42"/>
      <c r="H8" s="42">
        <f>G8*1.2</f>
        <v>0</v>
      </c>
      <c r="I8" s="42">
        <f>G8*D8</f>
        <v>0</v>
      </c>
      <c r="J8" s="42">
        <f>H8*D8</f>
        <v>0</v>
      </c>
    </row>
    <row r="9" spans="1:10" ht="123.75" customHeight="1" x14ac:dyDescent="0.25">
      <c r="A9" s="31">
        <v>2</v>
      </c>
      <c r="B9" s="17" t="s">
        <v>22</v>
      </c>
      <c r="C9" s="18" t="s">
        <v>2</v>
      </c>
      <c r="D9" s="18">
        <v>50</v>
      </c>
      <c r="E9" s="32" t="s">
        <v>96</v>
      </c>
      <c r="F9" s="34"/>
      <c r="G9" s="42"/>
      <c r="H9" s="42">
        <f t="shared" ref="H9:H30" si="0">G9*1.2</f>
        <v>0</v>
      </c>
      <c r="I9" s="42">
        <f t="shared" ref="I9:I30" si="1">G9*D9</f>
        <v>0</v>
      </c>
      <c r="J9" s="42">
        <f t="shared" ref="J9:J30" si="2">H9*D9</f>
        <v>0</v>
      </c>
    </row>
    <row r="10" spans="1:10" ht="137.25" customHeight="1" x14ac:dyDescent="0.25">
      <c r="A10" s="31">
        <v>3</v>
      </c>
      <c r="B10" s="17" t="s">
        <v>22</v>
      </c>
      <c r="C10" s="18" t="s">
        <v>2</v>
      </c>
      <c r="D10" s="18">
        <v>35</v>
      </c>
      <c r="E10" s="32" t="s">
        <v>97</v>
      </c>
      <c r="F10" s="34"/>
      <c r="G10" s="42"/>
      <c r="H10" s="42">
        <f t="shared" si="0"/>
        <v>0</v>
      </c>
      <c r="I10" s="42">
        <f t="shared" si="1"/>
        <v>0</v>
      </c>
      <c r="J10" s="42">
        <f t="shared" si="2"/>
        <v>0</v>
      </c>
    </row>
    <row r="11" spans="1:10" ht="138.75" customHeight="1" x14ac:dyDescent="0.25">
      <c r="A11" s="31">
        <v>4</v>
      </c>
      <c r="B11" s="17" t="s">
        <v>23</v>
      </c>
      <c r="C11" s="18" t="s">
        <v>2</v>
      </c>
      <c r="D11" s="18">
        <v>5</v>
      </c>
      <c r="E11" s="32" t="s">
        <v>98</v>
      </c>
      <c r="F11" s="34"/>
      <c r="G11" s="42"/>
      <c r="H11" s="42">
        <f t="shared" si="0"/>
        <v>0</v>
      </c>
      <c r="I11" s="42">
        <f t="shared" si="1"/>
        <v>0</v>
      </c>
      <c r="J11" s="42">
        <f t="shared" si="2"/>
        <v>0</v>
      </c>
    </row>
    <row r="12" spans="1:10" ht="138.75" customHeight="1" x14ac:dyDescent="0.25">
      <c r="A12" s="31">
        <v>5</v>
      </c>
      <c r="B12" s="17" t="s">
        <v>23</v>
      </c>
      <c r="C12" s="18" t="s">
        <v>2</v>
      </c>
      <c r="D12" s="18">
        <v>15</v>
      </c>
      <c r="E12" s="32" t="s">
        <v>99</v>
      </c>
      <c r="F12" s="34"/>
      <c r="G12" s="42"/>
      <c r="H12" s="42">
        <f t="shared" si="0"/>
        <v>0</v>
      </c>
      <c r="I12" s="42">
        <f t="shared" si="1"/>
        <v>0</v>
      </c>
      <c r="J12" s="42">
        <f t="shared" si="2"/>
        <v>0</v>
      </c>
    </row>
    <row r="13" spans="1:10" ht="138.75" customHeight="1" x14ac:dyDescent="0.25">
      <c r="A13" s="31">
        <v>6</v>
      </c>
      <c r="B13" s="17" t="s">
        <v>23</v>
      </c>
      <c r="C13" s="18" t="s">
        <v>2</v>
      </c>
      <c r="D13" s="18">
        <v>15</v>
      </c>
      <c r="E13" s="32" t="s">
        <v>100</v>
      </c>
      <c r="F13" s="34"/>
      <c r="G13" s="42"/>
      <c r="H13" s="42">
        <f t="shared" si="0"/>
        <v>0</v>
      </c>
      <c r="I13" s="42">
        <f t="shared" si="1"/>
        <v>0</v>
      </c>
      <c r="J13" s="42">
        <f t="shared" si="2"/>
        <v>0</v>
      </c>
    </row>
    <row r="14" spans="1:10" ht="117" customHeight="1" x14ac:dyDescent="0.25">
      <c r="A14" s="31">
        <v>7</v>
      </c>
      <c r="B14" s="17" t="s">
        <v>24</v>
      </c>
      <c r="C14" s="18" t="s">
        <v>2</v>
      </c>
      <c r="D14" s="18">
        <v>10</v>
      </c>
      <c r="E14" s="32" t="s">
        <v>101</v>
      </c>
      <c r="F14" s="34"/>
      <c r="G14" s="42"/>
      <c r="H14" s="42">
        <f t="shared" si="0"/>
        <v>0</v>
      </c>
      <c r="I14" s="42">
        <f t="shared" si="1"/>
        <v>0</v>
      </c>
      <c r="J14" s="42">
        <f t="shared" si="2"/>
        <v>0</v>
      </c>
    </row>
    <row r="15" spans="1:10" ht="111.75" customHeight="1" x14ac:dyDescent="0.25">
      <c r="A15" s="31">
        <v>8</v>
      </c>
      <c r="B15" s="17" t="s">
        <v>44</v>
      </c>
      <c r="C15" s="18" t="s">
        <v>2</v>
      </c>
      <c r="D15" s="18">
        <v>40</v>
      </c>
      <c r="E15" s="32" t="s">
        <v>102</v>
      </c>
      <c r="F15" s="34"/>
      <c r="G15" s="42"/>
      <c r="H15" s="42">
        <f t="shared" si="0"/>
        <v>0</v>
      </c>
      <c r="I15" s="42">
        <f t="shared" si="1"/>
        <v>0</v>
      </c>
      <c r="J15" s="42">
        <f t="shared" si="2"/>
        <v>0</v>
      </c>
    </row>
    <row r="16" spans="1:10" ht="118.5" customHeight="1" x14ac:dyDescent="0.25">
      <c r="A16" s="31">
        <v>9</v>
      </c>
      <c r="B16" s="17" t="s">
        <v>45</v>
      </c>
      <c r="C16" s="18" t="s">
        <v>2</v>
      </c>
      <c r="D16" s="18">
        <v>20</v>
      </c>
      <c r="E16" s="32" t="s">
        <v>103</v>
      </c>
      <c r="F16" s="34"/>
      <c r="G16" s="42"/>
      <c r="H16" s="42">
        <f t="shared" si="0"/>
        <v>0</v>
      </c>
      <c r="I16" s="42">
        <f t="shared" si="1"/>
        <v>0</v>
      </c>
      <c r="J16" s="42">
        <f t="shared" si="2"/>
        <v>0</v>
      </c>
    </row>
    <row r="17" spans="1:10" ht="88.5" customHeight="1" x14ac:dyDescent="0.25">
      <c r="A17" s="31">
        <v>10</v>
      </c>
      <c r="B17" s="17" t="s">
        <v>25</v>
      </c>
      <c r="C17" s="18" t="s">
        <v>2</v>
      </c>
      <c r="D17" s="18">
        <v>25</v>
      </c>
      <c r="E17" s="32" t="s">
        <v>104</v>
      </c>
      <c r="F17" s="34"/>
      <c r="G17" s="42"/>
      <c r="H17" s="42">
        <f t="shared" si="0"/>
        <v>0</v>
      </c>
      <c r="I17" s="42">
        <f t="shared" si="1"/>
        <v>0</v>
      </c>
      <c r="J17" s="42">
        <f t="shared" si="2"/>
        <v>0</v>
      </c>
    </row>
    <row r="18" spans="1:10" ht="107.25" customHeight="1" x14ac:dyDescent="0.25">
      <c r="A18" s="31">
        <v>11</v>
      </c>
      <c r="B18" s="17" t="s">
        <v>26</v>
      </c>
      <c r="C18" s="18" t="s">
        <v>2</v>
      </c>
      <c r="D18" s="18">
        <v>25</v>
      </c>
      <c r="E18" s="32" t="s">
        <v>105</v>
      </c>
      <c r="F18" s="34"/>
      <c r="G18" s="42"/>
      <c r="H18" s="42">
        <f t="shared" si="0"/>
        <v>0</v>
      </c>
      <c r="I18" s="42">
        <f t="shared" si="1"/>
        <v>0</v>
      </c>
      <c r="J18" s="42">
        <f t="shared" si="2"/>
        <v>0</v>
      </c>
    </row>
    <row r="19" spans="1:10" ht="146.25" customHeight="1" x14ac:dyDescent="0.25">
      <c r="A19" s="31">
        <v>12</v>
      </c>
      <c r="B19" s="17" t="s">
        <v>29</v>
      </c>
      <c r="C19" s="18" t="s">
        <v>2</v>
      </c>
      <c r="D19" s="18">
        <v>20</v>
      </c>
      <c r="E19" s="32" t="s">
        <v>106</v>
      </c>
      <c r="F19" s="34"/>
      <c r="G19" s="42"/>
      <c r="H19" s="42">
        <f t="shared" si="0"/>
        <v>0</v>
      </c>
      <c r="I19" s="42">
        <f t="shared" si="1"/>
        <v>0</v>
      </c>
      <c r="J19" s="42">
        <f t="shared" si="2"/>
        <v>0</v>
      </c>
    </row>
    <row r="20" spans="1:10" ht="84.75" customHeight="1" x14ac:dyDescent="0.25">
      <c r="A20" s="31">
        <v>13</v>
      </c>
      <c r="B20" s="27" t="s">
        <v>4</v>
      </c>
      <c r="C20" s="28" t="s">
        <v>2</v>
      </c>
      <c r="D20" s="28">
        <v>30</v>
      </c>
      <c r="E20" s="32" t="s">
        <v>107</v>
      </c>
      <c r="F20" s="34"/>
      <c r="G20" s="42"/>
      <c r="H20" s="42">
        <f t="shared" si="0"/>
        <v>0</v>
      </c>
      <c r="I20" s="42">
        <f t="shared" si="1"/>
        <v>0</v>
      </c>
      <c r="J20" s="42">
        <f t="shared" si="2"/>
        <v>0</v>
      </c>
    </row>
    <row r="21" spans="1:10" ht="72.75" customHeight="1" x14ac:dyDescent="0.25">
      <c r="A21" s="31">
        <v>14</v>
      </c>
      <c r="B21" s="27" t="s">
        <v>5</v>
      </c>
      <c r="C21" s="28" t="s">
        <v>2</v>
      </c>
      <c r="D21" s="28">
        <v>60</v>
      </c>
      <c r="E21" s="32" t="s">
        <v>108</v>
      </c>
      <c r="F21" s="34"/>
      <c r="G21" s="42"/>
      <c r="H21" s="42">
        <f t="shared" si="0"/>
        <v>0</v>
      </c>
      <c r="I21" s="42">
        <f t="shared" si="1"/>
        <v>0</v>
      </c>
      <c r="J21" s="42">
        <f t="shared" si="2"/>
        <v>0</v>
      </c>
    </row>
    <row r="22" spans="1:10" ht="87.75" customHeight="1" x14ac:dyDescent="0.25">
      <c r="A22" s="31">
        <v>15</v>
      </c>
      <c r="B22" s="27" t="s">
        <v>36</v>
      </c>
      <c r="C22" s="28" t="s">
        <v>2</v>
      </c>
      <c r="D22" s="28">
        <v>40</v>
      </c>
      <c r="E22" s="32" t="s">
        <v>109</v>
      </c>
      <c r="F22" s="34"/>
      <c r="G22" s="42"/>
      <c r="H22" s="42">
        <f t="shared" si="0"/>
        <v>0</v>
      </c>
      <c r="I22" s="42">
        <f t="shared" si="1"/>
        <v>0</v>
      </c>
      <c r="J22" s="42">
        <f t="shared" si="2"/>
        <v>0</v>
      </c>
    </row>
    <row r="23" spans="1:10" ht="102.75" customHeight="1" x14ac:dyDescent="0.25">
      <c r="A23" s="31">
        <v>16</v>
      </c>
      <c r="B23" s="27" t="s">
        <v>7</v>
      </c>
      <c r="C23" s="28" t="s">
        <v>2</v>
      </c>
      <c r="D23" s="28">
        <v>30</v>
      </c>
      <c r="E23" s="33" t="s">
        <v>110</v>
      </c>
      <c r="F23" s="34"/>
      <c r="G23" s="42"/>
      <c r="H23" s="42">
        <f t="shared" si="0"/>
        <v>0</v>
      </c>
      <c r="I23" s="42">
        <f t="shared" si="1"/>
        <v>0</v>
      </c>
      <c r="J23" s="42">
        <f t="shared" si="2"/>
        <v>0</v>
      </c>
    </row>
    <row r="24" spans="1:10" ht="102.75" customHeight="1" x14ac:dyDescent="0.25">
      <c r="A24" s="31">
        <v>17</v>
      </c>
      <c r="B24" s="27" t="s">
        <v>7</v>
      </c>
      <c r="C24" s="28" t="s">
        <v>2</v>
      </c>
      <c r="D24" s="28">
        <v>30</v>
      </c>
      <c r="E24" s="33" t="s">
        <v>111</v>
      </c>
      <c r="F24" s="34"/>
      <c r="G24" s="42"/>
      <c r="H24" s="42">
        <f t="shared" si="0"/>
        <v>0</v>
      </c>
      <c r="I24" s="42">
        <f t="shared" si="1"/>
        <v>0</v>
      </c>
      <c r="J24" s="42">
        <f t="shared" si="2"/>
        <v>0</v>
      </c>
    </row>
    <row r="25" spans="1:10" ht="132.75" customHeight="1" x14ac:dyDescent="0.25">
      <c r="A25" s="31">
        <v>18</v>
      </c>
      <c r="B25" s="27" t="s">
        <v>13</v>
      </c>
      <c r="C25" s="28" t="s">
        <v>2</v>
      </c>
      <c r="D25" s="28">
        <v>30</v>
      </c>
      <c r="E25" s="32" t="s">
        <v>112</v>
      </c>
      <c r="F25" s="34"/>
      <c r="G25" s="42"/>
      <c r="H25" s="42">
        <f t="shared" si="0"/>
        <v>0</v>
      </c>
      <c r="I25" s="42">
        <f t="shared" si="1"/>
        <v>0</v>
      </c>
      <c r="J25" s="42">
        <f t="shared" si="2"/>
        <v>0</v>
      </c>
    </row>
    <row r="26" spans="1:10" ht="94.5" customHeight="1" x14ac:dyDescent="0.25">
      <c r="A26" s="31">
        <v>19</v>
      </c>
      <c r="B26" s="17" t="s">
        <v>21</v>
      </c>
      <c r="C26" s="18" t="s">
        <v>2</v>
      </c>
      <c r="D26" s="18">
        <v>100</v>
      </c>
      <c r="E26" s="32" t="s">
        <v>59</v>
      </c>
      <c r="F26" s="34"/>
      <c r="G26" s="42"/>
      <c r="H26" s="42">
        <f t="shared" si="0"/>
        <v>0</v>
      </c>
      <c r="I26" s="42">
        <f t="shared" si="1"/>
        <v>0</v>
      </c>
      <c r="J26" s="42">
        <f t="shared" si="2"/>
        <v>0</v>
      </c>
    </row>
    <row r="27" spans="1:10" ht="96" customHeight="1" x14ac:dyDescent="0.25">
      <c r="A27" s="31">
        <v>20</v>
      </c>
      <c r="B27" s="27" t="s">
        <v>30</v>
      </c>
      <c r="C27" s="18" t="s">
        <v>2</v>
      </c>
      <c r="D27" s="28">
        <v>60</v>
      </c>
      <c r="E27" s="32" t="s">
        <v>46</v>
      </c>
      <c r="F27" s="34"/>
      <c r="G27" s="42"/>
      <c r="H27" s="42">
        <f t="shared" si="0"/>
        <v>0</v>
      </c>
      <c r="I27" s="42">
        <f t="shared" si="1"/>
        <v>0</v>
      </c>
      <c r="J27" s="42">
        <f t="shared" si="2"/>
        <v>0</v>
      </c>
    </row>
    <row r="28" spans="1:10" ht="96" customHeight="1" x14ac:dyDescent="0.25">
      <c r="A28" s="31">
        <v>21</v>
      </c>
      <c r="B28" s="17" t="s">
        <v>49</v>
      </c>
      <c r="C28" s="18" t="s">
        <v>2</v>
      </c>
      <c r="D28" s="18">
        <v>36</v>
      </c>
      <c r="E28" s="32" t="s">
        <v>113</v>
      </c>
      <c r="F28" s="34"/>
      <c r="G28" s="42"/>
      <c r="H28" s="42">
        <f t="shared" si="0"/>
        <v>0</v>
      </c>
      <c r="I28" s="42">
        <f t="shared" si="1"/>
        <v>0</v>
      </c>
      <c r="J28" s="42">
        <f t="shared" si="2"/>
        <v>0</v>
      </c>
    </row>
    <row r="29" spans="1:10" ht="96" customHeight="1" x14ac:dyDescent="0.25">
      <c r="A29" s="31">
        <v>22</v>
      </c>
      <c r="B29" s="17" t="s">
        <v>48</v>
      </c>
      <c r="C29" s="18" t="s">
        <v>2</v>
      </c>
      <c r="D29" s="18">
        <v>10</v>
      </c>
      <c r="E29" s="32" t="s">
        <v>114</v>
      </c>
      <c r="F29" s="34"/>
      <c r="G29" s="42"/>
      <c r="H29" s="42">
        <f t="shared" si="0"/>
        <v>0</v>
      </c>
      <c r="I29" s="42">
        <f t="shared" si="1"/>
        <v>0</v>
      </c>
      <c r="J29" s="42">
        <f t="shared" si="2"/>
        <v>0</v>
      </c>
    </row>
    <row r="30" spans="1:10" ht="123.75" customHeight="1" x14ac:dyDescent="0.25">
      <c r="A30" s="31">
        <v>23</v>
      </c>
      <c r="B30" s="17" t="s">
        <v>47</v>
      </c>
      <c r="C30" s="18" t="s">
        <v>2</v>
      </c>
      <c r="D30" s="18">
        <v>3</v>
      </c>
      <c r="E30" s="32" t="s">
        <v>115</v>
      </c>
      <c r="F30" s="34"/>
      <c r="G30" s="42"/>
      <c r="H30" s="42">
        <f t="shared" si="0"/>
        <v>0</v>
      </c>
      <c r="I30" s="42">
        <f t="shared" si="1"/>
        <v>0</v>
      </c>
      <c r="J30" s="42">
        <f t="shared" si="2"/>
        <v>0</v>
      </c>
    </row>
    <row r="31" spans="1:10" ht="18.75" x14ac:dyDescent="0.3">
      <c r="A31" s="29"/>
      <c r="B31" s="52" t="s">
        <v>71</v>
      </c>
      <c r="C31" s="52"/>
      <c r="D31" s="52"/>
      <c r="E31" s="52"/>
      <c r="F31" s="52"/>
      <c r="G31" s="43" t="s">
        <v>72</v>
      </c>
      <c r="H31" s="43" t="s">
        <v>72</v>
      </c>
      <c r="I31" s="44">
        <f>SUM(I8:I30)</f>
        <v>0</v>
      </c>
      <c r="J31" s="44">
        <f>SUM(J8:J30)</f>
        <v>0</v>
      </c>
    </row>
    <row r="32" spans="1:10" ht="18.75" x14ac:dyDescent="0.3">
      <c r="B32" s="13"/>
      <c r="C32" s="1"/>
      <c r="D32" s="1"/>
    </row>
    <row r="33" spans="1:10" ht="18.75" x14ac:dyDescent="0.3">
      <c r="A33" s="48"/>
      <c r="B33" s="57" t="s">
        <v>138</v>
      </c>
      <c r="C33" s="57"/>
      <c r="D33" s="57"/>
      <c r="E33" s="57"/>
      <c r="F33" s="57"/>
      <c r="G33" s="57"/>
      <c r="H33" s="16"/>
      <c r="I33" s="16"/>
      <c r="J33" s="16"/>
    </row>
    <row r="34" spans="1:10" ht="18.75" x14ac:dyDescent="0.3">
      <c r="A34" s="48"/>
      <c r="B34" s="53" t="s">
        <v>136</v>
      </c>
      <c r="C34" s="53"/>
      <c r="D34" s="53"/>
      <c r="E34" s="53"/>
      <c r="F34" s="53"/>
      <c r="G34" s="53"/>
      <c r="H34" s="53"/>
      <c r="I34" s="53"/>
      <c r="J34" s="53"/>
    </row>
    <row r="35" spans="1:10" s="16" customFormat="1" ht="18.75" x14ac:dyDescent="0.3">
      <c r="A35" s="14"/>
      <c r="B35" s="53" t="s">
        <v>137</v>
      </c>
      <c r="C35" s="53"/>
      <c r="D35" s="53"/>
      <c r="E35" s="53"/>
      <c r="F35" s="53"/>
    </row>
    <row r="36" spans="1:10" s="16" customFormat="1" ht="18.75" x14ac:dyDescent="0.3">
      <c r="A36" s="14"/>
      <c r="B36" s="14"/>
      <c r="C36" s="14"/>
      <c r="D36" s="14"/>
      <c r="E36" s="14"/>
    </row>
    <row r="37" spans="1:10" ht="18.75" x14ac:dyDescent="0.25">
      <c r="B37" s="21" t="s">
        <v>62</v>
      </c>
      <c r="C37" s="22"/>
      <c r="D37" s="22"/>
      <c r="E37" s="23" t="s">
        <v>63</v>
      </c>
    </row>
    <row r="38" spans="1:10" ht="18.75" x14ac:dyDescent="0.3">
      <c r="B38" s="24"/>
      <c r="C38" s="20" t="s">
        <v>64</v>
      </c>
      <c r="D38" s="20"/>
      <c r="E38" s="16"/>
    </row>
    <row r="39" spans="1:10" ht="18.75" x14ac:dyDescent="0.3">
      <c r="B39" s="4"/>
      <c r="C39" s="20"/>
      <c r="D39" s="20"/>
    </row>
    <row r="40" spans="1:10" ht="18.75" x14ac:dyDescent="0.25">
      <c r="B40" s="2"/>
      <c r="C40" s="20"/>
      <c r="D40" s="20"/>
    </row>
    <row r="41" spans="1:10" ht="18.75" x14ac:dyDescent="0.25">
      <c r="B41" s="3"/>
      <c r="C41" s="20"/>
      <c r="D41" s="20"/>
    </row>
    <row r="42" spans="1:10" ht="18.75" x14ac:dyDescent="0.3">
      <c r="B42" s="4"/>
      <c r="C42" s="1"/>
      <c r="D42" s="1"/>
    </row>
    <row r="43" spans="1:10" ht="18.75" x14ac:dyDescent="0.3">
      <c r="B43" s="4"/>
      <c r="C43" s="1"/>
      <c r="D43" s="1"/>
      <c r="E43" s="10"/>
    </row>
    <row r="44" spans="1:10" ht="18.75" x14ac:dyDescent="0.3">
      <c r="B44" s="4"/>
      <c r="C44" s="1"/>
      <c r="D44" s="1"/>
    </row>
    <row r="45" spans="1:10" ht="18.75" x14ac:dyDescent="0.3">
      <c r="B45" s="4"/>
      <c r="C45" s="1"/>
      <c r="D45" s="1"/>
    </row>
    <row r="46" spans="1:10" ht="18.75" x14ac:dyDescent="0.3">
      <c r="B46" s="4"/>
      <c r="C46" s="1"/>
      <c r="D46" s="1"/>
    </row>
    <row r="47" spans="1:10" ht="18.75" x14ac:dyDescent="0.3">
      <c r="B47" s="4"/>
      <c r="C47" s="1"/>
      <c r="D47" s="1"/>
    </row>
    <row r="48" spans="1:10" ht="18.75" x14ac:dyDescent="0.3">
      <c r="B48" s="4"/>
      <c r="C48" s="1"/>
      <c r="D48" s="1"/>
    </row>
    <row r="49" spans="1:9" ht="18.75" x14ac:dyDescent="0.3">
      <c r="B49" s="4"/>
      <c r="C49" s="1"/>
      <c r="D49" s="1"/>
    </row>
    <row r="50" spans="1:9" ht="18.75" x14ac:dyDescent="0.3">
      <c r="B50" s="4"/>
      <c r="C50" s="1"/>
      <c r="D50" s="1"/>
    </row>
    <row r="51" spans="1:9" s="9" customFormat="1" ht="18.75" x14ac:dyDescent="0.3">
      <c r="A51" s="7"/>
      <c r="B51" s="4"/>
      <c r="C51" s="1"/>
      <c r="D51" s="1"/>
      <c r="F51"/>
      <c r="G51"/>
      <c r="H51"/>
      <c r="I51"/>
    </row>
    <row r="52" spans="1:9" s="9" customFormat="1" ht="18.75" x14ac:dyDescent="0.3">
      <c r="A52" s="7"/>
      <c r="B52" s="4"/>
      <c r="C52" s="1"/>
      <c r="D52" s="1"/>
      <c r="F52"/>
      <c r="G52"/>
      <c r="H52"/>
      <c r="I52"/>
    </row>
    <row r="53" spans="1:9" s="9" customFormat="1" ht="18.75" x14ac:dyDescent="0.3">
      <c r="A53" s="7"/>
      <c r="B53" s="4"/>
      <c r="C53" s="1"/>
      <c r="D53" s="1"/>
    </row>
    <row r="54" spans="1:9" s="9" customFormat="1" ht="18.75" x14ac:dyDescent="0.3">
      <c r="A54" s="7"/>
      <c r="B54" s="4"/>
      <c r="C54" s="1"/>
      <c r="D54" s="1"/>
    </row>
    <row r="55" spans="1:9" s="9" customFormat="1" ht="18.75" x14ac:dyDescent="0.3">
      <c r="A55" s="7"/>
      <c r="B55" s="4"/>
      <c r="C55" s="1"/>
      <c r="D55" s="1"/>
    </row>
    <row r="56" spans="1:9" s="9" customFormat="1" ht="18.75" x14ac:dyDescent="0.3">
      <c r="A56" s="7"/>
      <c r="B56" s="4"/>
      <c r="C56" s="1"/>
      <c r="D56" s="1"/>
    </row>
    <row r="57" spans="1:9" s="9" customFormat="1" ht="18.75" x14ac:dyDescent="0.3">
      <c r="A57" s="7"/>
      <c r="B57" s="4"/>
      <c r="C57" s="1"/>
      <c r="D57" s="1"/>
    </row>
    <row r="58" spans="1:9" ht="18.75" x14ac:dyDescent="0.25">
      <c r="B58" s="11"/>
      <c r="C58" s="12"/>
      <c r="D58" s="1"/>
      <c r="F58" s="9"/>
      <c r="G58" s="9"/>
      <c r="H58" s="9"/>
      <c r="I58" s="9"/>
    </row>
    <row r="59" spans="1:9" ht="18.75" x14ac:dyDescent="0.25">
      <c r="B59" s="11"/>
      <c r="C59" s="12"/>
      <c r="D59" s="1"/>
      <c r="F59" s="9"/>
      <c r="G59" s="9"/>
      <c r="H59" s="9"/>
      <c r="I59" s="9"/>
    </row>
  </sheetData>
  <mergeCells count="6">
    <mergeCell ref="B35:F35"/>
    <mergeCell ref="E1:J1"/>
    <mergeCell ref="A3:J3"/>
    <mergeCell ref="B31:F31"/>
    <mergeCell ref="B33:G33"/>
    <mergeCell ref="B34:J3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tabSelected="1" view="pageBreakPreview" zoomScale="70" zoomScaleNormal="70" zoomScaleSheetLayoutView="70" zoomScalePageLayoutView="50" workbookViewId="0">
      <selection activeCell="E30" sqref="E30"/>
    </sheetView>
  </sheetViews>
  <sheetFormatPr defaultColWidth="10.140625" defaultRowHeight="15" x14ac:dyDescent="0.25"/>
  <cols>
    <col min="1" max="1" width="7.140625" style="7" customWidth="1"/>
    <col min="2" max="2" width="47.5703125" style="5" customWidth="1"/>
    <col min="3" max="3" width="11.42578125" style="6" customWidth="1"/>
    <col min="4" max="4" width="17" style="6" customWidth="1"/>
    <col min="5" max="5" width="79.140625" style="9" customWidth="1"/>
    <col min="6" max="6" width="55.7109375" customWidth="1"/>
    <col min="7" max="7" width="19.140625" customWidth="1"/>
    <col min="8" max="8" width="19.42578125" customWidth="1"/>
    <col min="9" max="9" width="20.140625" customWidth="1"/>
    <col min="10" max="10" width="20.42578125" customWidth="1"/>
  </cols>
  <sheetData>
    <row r="1" spans="1:10" ht="18" x14ac:dyDescent="0.25">
      <c r="E1" s="49" t="s">
        <v>61</v>
      </c>
      <c r="F1" s="49"/>
      <c r="G1" s="49"/>
      <c r="H1" s="49"/>
      <c r="I1" s="49"/>
      <c r="J1" s="49"/>
    </row>
    <row r="2" spans="1:10" ht="18" x14ac:dyDescent="0.25">
      <c r="E2" s="8"/>
    </row>
    <row r="3" spans="1:10" ht="21" customHeight="1" x14ac:dyDescent="0.25">
      <c r="A3" s="50" t="s">
        <v>140</v>
      </c>
      <c r="B3" s="51"/>
      <c r="C3" s="51"/>
      <c r="D3" s="51"/>
      <c r="E3" s="51"/>
      <c r="F3" s="51"/>
      <c r="G3" s="51"/>
      <c r="H3" s="51"/>
      <c r="I3" s="51"/>
    </row>
    <row r="4" spans="1:10" ht="20.25" customHeight="1" x14ac:dyDescent="0.25">
      <c r="A4" s="36"/>
      <c r="B4" s="36"/>
      <c r="C4" s="36"/>
      <c r="D4" s="36"/>
      <c r="E4" s="36"/>
      <c r="F4" s="41"/>
    </row>
    <row r="5" spans="1:10" ht="21" hidden="1" customHeight="1" x14ac:dyDescent="0.25">
      <c r="A5" s="38"/>
      <c r="B5" s="39"/>
      <c r="C5" s="39"/>
      <c r="D5" s="39"/>
      <c r="E5" s="40"/>
    </row>
    <row r="6" spans="1:10" ht="51.75" customHeight="1" x14ac:dyDescent="0.25">
      <c r="A6" s="30" t="s">
        <v>12</v>
      </c>
      <c r="B6" s="19" t="s">
        <v>0</v>
      </c>
      <c r="C6" s="19" t="s">
        <v>1</v>
      </c>
      <c r="D6" s="19" t="s">
        <v>16</v>
      </c>
      <c r="E6" s="25" t="s">
        <v>65</v>
      </c>
      <c r="F6" s="19" t="s">
        <v>66</v>
      </c>
      <c r="G6" s="15" t="s">
        <v>67</v>
      </c>
      <c r="H6" s="15" t="s">
        <v>68</v>
      </c>
      <c r="I6" s="15" t="s">
        <v>69</v>
      </c>
      <c r="J6" s="15" t="s">
        <v>70</v>
      </c>
    </row>
    <row r="7" spans="1:10" s="16" customFormat="1" ht="24" customHeight="1" x14ac:dyDescent="0.25">
      <c r="A7" s="30">
        <v>1</v>
      </c>
      <c r="B7" s="19">
        <v>2</v>
      </c>
      <c r="C7" s="30">
        <v>3</v>
      </c>
      <c r="D7" s="19">
        <v>4</v>
      </c>
      <c r="E7" s="30">
        <v>5</v>
      </c>
      <c r="F7" s="19" t="s">
        <v>131</v>
      </c>
      <c r="G7" s="30" t="s">
        <v>132</v>
      </c>
      <c r="H7" s="19" t="s">
        <v>133</v>
      </c>
      <c r="I7" s="30" t="s">
        <v>134</v>
      </c>
      <c r="J7" s="19" t="s">
        <v>135</v>
      </c>
    </row>
    <row r="8" spans="1:10" ht="106.5" customHeight="1" x14ac:dyDescent="0.25">
      <c r="A8" s="31">
        <v>1</v>
      </c>
      <c r="B8" s="17" t="s">
        <v>39</v>
      </c>
      <c r="C8" s="18" t="s">
        <v>2</v>
      </c>
      <c r="D8" s="18">
        <v>50</v>
      </c>
      <c r="E8" s="32" t="s">
        <v>116</v>
      </c>
      <c r="F8" s="34"/>
      <c r="G8" s="42"/>
      <c r="H8" s="42">
        <f>G8*1.2</f>
        <v>0</v>
      </c>
      <c r="I8" s="42">
        <f>G8*D8</f>
        <v>0</v>
      </c>
      <c r="J8" s="42">
        <f>H8*D8</f>
        <v>0</v>
      </c>
    </row>
    <row r="9" spans="1:10" ht="108" customHeight="1" x14ac:dyDescent="0.25">
      <c r="A9" s="31">
        <v>2</v>
      </c>
      <c r="B9" s="27" t="s">
        <v>38</v>
      </c>
      <c r="C9" s="28" t="s">
        <v>10</v>
      </c>
      <c r="D9" s="28">
        <v>60</v>
      </c>
      <c r="E9" s="32" t="s">
        <v>117</v>
      </c>
      <c r="F9" s="34"/>
      <c r="G9" s="42"/>
      <c r="H9" s="42">
        <f t="shared" ref="H9:H22" si="0">G9*1.2</f>
        <v>0</v>
      </c>
      <c r="I9" s="42">
        <f t="shared" ref="I9:I22" si="1">G9*D9</f>
        <v>0</v>
      </c>
      <c r="J9" s="42">
        <f t="shared" ref="J9:J22" si="2">H9*D9</f>
        <v>0</v>
      </c>
    </row>
    <row r="10" spans="1:10" ht="88.5" customHeight="1" x14ac:dyDescent="0.25">
      <c r="A10" s="31">
        <v>3</v>
      </c>
      <c r="B10" s="17" t="s">
        <v>20</v>
      </c>
      <c r="C10" s="18" t="s">
        <v>2</v>
      </c>
      <c r="D10" s="18">
        <v>100</v>
      </c>
      <c r="E10" s="32" t="s">
        <v>118</v>
      </c>
      <c r="F10" s="34"/>
      <c r="G10" s="42"/>
      <c r="H10" s="42">
        <f t="shared" si="0"/>
        <v>0</v>
      </c>
      <c r="I10" s="42">
        <f t="shared" si="1"/>
        <v>0</v>
      </c>
      <c r="J10" s="42">
        <f t="shared" si="2"/>
        <v>0</v>
      </c>
    </row>
    <row r="11" spans="1:10" ht="108.75" customHeight="1" x14ac:dyDescent="0.25">
      <c r="A11" s="31">
        <v>4</v>
      </c>
      <c r="B11" s="17" t="s">
        <v>27</v>
      </c>
      <c r="C11" s="18" t="s">
        <v>2</v>
      </c>
      <c r="D11" s="18">
        <v>1000</v>
      </c>
      <c r="E11" s="32" t="s">
        <v>119</v>
      </c>
      <c r="F11" s="34"/>
      <c r="G11" s="42"/>
      <c r="H11" s="42">
        <f t="shared" si="0"/>
        <v>0</v>
      </c>
      <c r="I11" s="42">
        <f t="shared" si="1"/>
        <v>0</v>
      </c>
      <c r="J11" s="42">
        <f t="shared" si="2"/>
        <v>0</v>
      </c>
    </row>
    <row r="12" spans="1:10" ht="110.25" customHeight="1" x14ac:dyDescent="0.25">
      <c r="A12" s="31">
        <v>5</v>
      </c>
      <c r="B12" s="17" t="s">
        <v>28</v>
      </c>
      <c r="C12" s="18" t="s">
        <v>2</v>
      </c>
      <c r="D12" s="18">
        <v>120</v>
      </c>
      <c r="E12" s="32" t="s">
        <v>120</v>
      </c>
      <c r="F12" s="34"/>
      <c r="G12" s="42"/>
      <c r="H12" s="42">
        <f t="shared" si="0"/>
        <v>0</v>
      </c>
      <c r="I12" s="42">
        <f t="shared" si="1"/>
        <v>0</v>
      </c>
      <c r="J12" s="42">
        <f t="shared" si="2"/>
        <v>0</v>
      </c>
    </row>
    <row r="13" spans="1:10" ht="111.75" customHeight="1" x14ac:dyDescent="0.25">
      <c r="A13" s="31">
        <v>6</v>
      </c>
      <c r="B13" s="17" t="s">
        <v>34</v>
      </c>
      <c r="C13" s="18" t="s">
        <v>2</v>
      </c>
      <c r="D13" s="18">
        <v>275</v>
      </c>
      <c r="E13" s="32" t="s">
        <v>121</v>
      </c>
      <c r="F13" s="34"/>
      <c r="G13" s="42"/>
      <c r="H13" s="42">
        <f t="shared" si="0"/>
        <v>0</v>
      </c>
      <c r="I13" s="42">
        <f t="shared" si="1"/>
        <v>0</v>
      </c>
      <c r="J13" s="42">
        <f t="shared" si="2"/>
        <v>0</v>
      </c>
    </row>
    <row r="14" spans="1:10" ht="111.75" customHeight="1" x14ac:dyDescent="0.25">
      <c r="A14" s="31">
        <v>7</v>
      </c>
      <c r="B14" s="17" t="s">
        <v>51</v>
      </c>
      <c r="C14" s="18" t="s">
        <v>2</v>
      </c>
      <c r="D14" s="18">
        <v>120</v>
      </c>
      <c r="E14" s="32" t="s">
        <v>122</v>
      </c>
      <c r="F14" s="34"/>
      <c r="G14" s="42"/>
      <c r="H14" s="42">
        <f t="shared" si="0"/>
        <v>0</v>
      </c>
      <c r="I14" s="42">
        <f t="shared" si="1"/>
        <v>0</v>
      </c>
      <c r="J14" s="42">
        <f t="shared" si="2"/>
        <v>0</v>
      </c>
    </row>
    <row r="15" spans="1:10" ht="84.75" customHeight="1" x14ac:dyDescent="0.25">
      <c r="A15" s="31">
        <v>8</v>
      </c>
      <c r="B15" s="17" t="s">
        <v>3</v>
      </c>
      <c r="C15" s="18" t="s">
        <v>2</v>
      </c>
      <c r="D15" s="18">
        <v>25</v>
      </c>
      <c r="E15" s="32" t="s">
        <v>123</v>
      </c>
      <c r="F15" s="34"/>
      <c r="G15" s="42"/>
      <c r="H15" s="42">
        <f t="shared" si="0"/>
        <v>0</v>
      </c>
      <c r="I15" s="42">
        <f t="shared" si="1"/>
        <v>0</v>
      </c>
      <c r="J15" s="42">
        <f t="shared" si="2"/>
        <v>0</v>
      </c>
    </row>
    <row r="16" spans="1:10" ht="128.25" customHeight="1" x14ac:dyDescent="0.25">
      <c r="A16" s="31">
        <v>9</v>
      </c>
      <c r="B16" s="27" t="s">
        <v>31</v>
      </c>
      <c r="C16" s="28" t="s">
        <v>10</v>
      </c>
      <c r="D16" s="28">
        <v>90</v>
      </c>
      <c r="E16" s="32" t="s">
        <v>124</v>
      </c>
      <c r="F16" s="34"/>
      <c r="G16" s="42"/>
      <c r="H16" s="42">
        <f t="shared" si="0"/>
        <v>0</v>
      </c>
      <c r="I16" s="42">
        <f t="shared" si="1"/>
        <v>0</v>
      </c>
      <c r="J16" s="42">
        <f t="shared" si="2"/>
        <v>0</v>
      </c>
    </row>
    <row r="17" spans="1:10" ht="48.75" customHeight="1" x14ac:dyDescent="0.25">
      <c r="A17" s="31">
        <v>10</v>
      </c>
      <c r="B17" s="27" t="s">
        <v>8</v>
      </c>
      <c r="C17" s="28" t="s">
        <v>10</v>
      </c>
      <c r="D17" s="28">
        <v>60</v>
      </c>
      <c r="E17" s="32" t="s">
        <v>60</v>
      </c>
      <c r="F17" s="34"/>
      <c r="G17" s="42"/>
      <c r="H17" s="42">
        <f t="shared" si="0"/>
        <v>0</v>
      </c>
      <c r="I17" s="42">
        <f t="shared" si="1"/>
        <v>0</v>
      </c>
      <c r="J17" s="42">
        <f t="shared" si="2"/>
        <v>0</v>
      </c>
    </row>
    <row r="18" spans="1:10" ht="208.5" customHeight="1" x14ac:dyDescent="0.25">
      <c r="A18" s="31">
        <v>11</v>
      </c>
      <c r="B18" s="27" t="s">
        <v>53</v>
      </c>
      <c r="C18" s="28" t="s">
        <v>10</v>
      </c>
      <c r="D18" s="28">
        <v>40</v>
      </c>
      <c r="E18" s="33" t="s">
        <v>125</v>
      </c>
      <c r="F18" s="34"/>
      <c r="G18" s="42"/>
      <c r="H18" s="42">
        <f t="shared" si="0"/>
        <v>0</v>
      </c>
      <c r="I18" s="42">
        <f t="shared" si="1"/>
        <v>0</v>
      </c>
      <c r="J18" s="42">
        <f t="shared" si="2"/>
        <v>0</v>
      </c>
    </row>
    <row r="19" spans="1:10" ht="219.75" customHeight="1" x14ac:dyDescent="0.25">
      <c r="A19" s="31">
        <v>12</v>
      </c>
      <c r="B19" s="27" t="s">
        <v>9</v>
      </c>
      <c r="C19" s="28" t="s">
        <v>2</v>
      </c>
      <c r="D19" s="28">
        <v>7</v>
      </c>
      <c r="E19" s="33" t="s">
        <v>126</v>
      </c>
      <c r="F19" s="34"/>
      <c r="G19" s="42"/>
      <c r="H19" s="42">
        <f t="shared" si="0"/>
        <v>0</v>
      </c>
      <c r="I19" s="42">
        <f t="shared" si="1"/>
        <v>0</v>
      </c>
      <c r="J19" s="42">
        <f t="shared" si="2"/>
        <v>0</v>
      </c>
    </row>
    <row r="20" spans="1:10" ht="76.5" customHeight="1" x14ac:dyDescent="0.25">
      <c r="A20" s="31">
        <v>13</v>
      </c>
      <c r="B20" s="27" t="s">
        <v>11</v>
      </c>
      <c r="C20" s="28" t="s">
        <v>2</v>
      </c>
      <c r="D20" s="28">
        <v>30</v>
      </c>
      <c r="E20" s="32" t="s">
        <v>127</v>
      </c>
      <c r="F20" s="34"/>
      <c r="G20" s="42"/>
      <c r="H20" s="42">
        <f t="shared" si="0"/>
        <v>0</v>
      </c>
      <c r="I20" s="42">
        <f t="shared" si="1"/>
        <v>0</v>
      </c>
      <c r="J20" s="42">
        <f t="shared" si="2"/>
        <v>0</v>
      </c>
    </row>
    <row r="21" spans="1:10" ht="125.25" customHeight="1" x14ac:dyDescent="0.25">
      <c r="A21" s="31">
        <v>14</v>
      </c>
      <c r="B21" s="27" t="s">
        <v>14</v>
      </c>
      <c r="C21" s="28" t="s">
        <v>2</v>
      </c>
      <c r="D21" s="28">
        <v>13</v>
      </c>
      <c r="E21" s="32" t="s">
        <v>128</v>
      </c>
      <c r="F21" s="34"/>
      <c r="G21" s="42"/>
      <c r="H21" s="42">
        <f t="shared" si="0"/>
        <v>0</v>
      </c>
      <c r="I21" s="42">
        <f t="shared" si="1"/>
        <v>0</v>
      </c>
      <c r="J21" s="42">
        <f t="shared" si="2"/>
        <v>0</v>
      </c>
    </row>
    <row r="22" spans="1:10" ht="171" customHeight="1" x14ac:dyDescent="0.25">
      <c r="A22" s="31">
        <v>15</v>
      </c>
      <c r="B22" s="27" t="s">
        <v>33</v>
      </c>
      <c r="C22" s="28" t="s">
        <v>2</v>
      </c>
      <c r="D22" s="28">
        <v>18</v>
      </c>
      <c r="E22" s="32" t="s">
        <v>129</v>
      </c>
      <c r="F22" s="34"/>
      <c r="G22" s="42"/>
      <c r="H22" s="42">
        <f t="shared" si="0"/>
        <v>0</v>
      </c>
      <c r="I22" s="42">
        <f t="shared" si="1"/>
        <v>0</v>
      </c>
      <c r="J22" s="42">
        <f t="shared" si="2"/>
        <v>0</v>
      </c>
    </row>
    <row r="23" spans="1:10" ht="18.75" x14ac:dyDescent="0.3">
      <c r="A23" s="29"/>
      <c r="B23" s="54" t="s">
        <v>73</v>
      </c>
      <c r="C23" s="55"/>
      <c r="D23" s="55"/>
      <c r="E23" s="55"/>
      <c r="F23" s="56"/>
      <c r="G23" s="43" t="s">
        <v>72</v>
      </c>
      <c r="H23" s="43" t="s">
        <v>72</v>
      </c>
      <c r="I23" s="44">
        <f>SUM(I8:I22)</f>
        <v>0</v>
      </c>
      <c r="J23" s="44">
        <f>SUM(J8:J22)</f>
        <v>0</v>
      </c>
    </row>
    <row r="24" spans="1:10" ht="18.75" x14ac:dyDescent="0.3">
      <c r="B24" s="14"/>
      <c r="C24" s="1"/>
      <c r="D24" s="1"/>
    </row>
    <row r="25" spans="1:10" ht="18.75" x14ac:dyDescent="0.3">
      <c r="B25" s="57" t="s">
        <v>138</v>
      </c>
      <c r="C25" s="57"/>
      <c r="D25" s="57"/>
      <c r="E25" s="57"/>
      <c r="F25" s="57"/>
      <c r="G25" s="57"/>
      <c r="H25" s="16"/>
      <c r="I25" s="16"/>
      <c r="J25" s="16"/>
    </row>
    <row r="26" spans="1:10" s="16" customFormat="1" ht="18.75" x14ac:dyDescent="0.3">
      <c r="A26" s="7"/>
      <c r="B26" s="53" t="s">
        <v>136</v>
      </c>
      <c r="C26" s="53"/>
      <c r="D26" s="53"/>
      <c r="E26" s="53"/>
      <c r="F26" s="53"/>
      <c r="G26" s="53"/>
      <c r="H26" s="53"/>
      <c r="I26" s="53"/>
      <c r="J26" s="53"/>
    </row>
    <row r="27" spans="1:10" s="16" customFormat="1" ht="18.75" x14ac:dyDescent="0.3">
      <c r="A27" s="7"/>
      <c r="B27" s="53" t="s">
        <v>137</v>
      </c>
      <c r="C27" s="53"/>
      <c r="D27" s="53"/>
      <c r="E27" s="53"/>
      <c r="F27" s="53"/>
    </row>
    <row r="28" spans="1:10" s="16" customFormat="1" ht="18.75" x14ac:dyDescent="0.3">
      <c r="A28" s="7"/>
      <c r="B28" s="47"/>
      <c r="C28" s="47"/>
      <c r="D28" s="47"/>
      <c r="E28" s="47"/>
      <c r="F28" s="47"/>
    </row>
    <row r="29" spans="1:10" ht="18.75" x14ac:dyDescent="0.25">
      <c r="B29" s="21" t="s">
        <v>62</v>
      </c>
      <c r="C29" s="22"/>
      <c r="D29" s="22"/>
      <c r="E29" s="23" t="s">
        <v>63</v>
      </c>
    </row>
    <row r="30" spans="1:10" ht="18.75" x14ac:dyDescent="0.3">
      <c r="B30" s="24"/>
      <c r="C30" s="20" t="s">
        <v>64</v>
      </c>
      <c r="D30" s="20"/>
      <c r="E30" s="16"/>
    </row>
    <row r="31" spans="1:10" ht="18.75" x14ac:dyDescent="0.25">
      <c r="B31" s="45"/>
      <c r="C31" s="20"/>
      <c r="D31" s="20"/>
    </row>
    <row r="32" spans="1:10" ht="18.75" x14ac:dyDescent="0.25">
      <c r="B32" s="46"/>
      <c r="C32" s="20"/>
      <c r="D32" s="20"/>
    </row>
    <row r="33" spans="2:5" ht="18.75" x14ac:dyDescent="0.3">
      <c r="B33" s="4"/>
      <c r="C33" s="1"/>
      <c r="D33" s="1"/>
    </row>
    <row r="34" spans="2:5" ht="18.75" x14ac:dyDescent="0.3">
      <c r="B34" s="4"/>
      <c r="C34" s="1"/>
      <c r="D34" s="1"/>
      <c r="E34" s="10"/>
    </row>
    <row r="35" spans="2:5" ht="18.75" x14ac:dyDescent="0.3">
      <c r="B35" s="4"/>
      <c r="C35" s="1"/>
      <c r="D35" s="1"/>
    </row>
    <row r="36" spans="2:5" ht="18.75" x14ac:dyDescent="0.3">
      <c r="B36" s="4"/>
      <c r="C36" s="1"/>
      <c r="D36" s="1"/>
    </row>
    <row r="37" spans="2:5" ht="18.75" x14ac:dyDescent="0.3">
      <c r="B37" s="4"/>
      <c r="C37" s="1"/>
      <c r="D37" s="1"/>
    </row>
    <row r="38" spans="2:5" ht="18.75" x14ac:dyDescent="0.3">
      <c r="B38" s="4"/>
      <c r="C38" s="1"/>
      <c r="D38" s="1"/>
    </row>
    <row r="39" spans="2:5" ht="18.75" x14ac:dyDescent="0.3">
      <c r="B39" s="4"/>
      <c r="C39" s="1"/>
      <c r="D39" s="1"/>
    </row>
    <row r="40" spans="2:5" ht="18.75" x14ac:dyDescent="0.3">
      <c r="B40" s="4"/>
      <c r="C40" s="1"/>
      <c r="D40" s="1"/>
    </row>
    <row r="41" spans="2:5" ht="18.75" x14ac:dyDescent="0.3">
      <c r="B41" s="4"/>
      <c r="C41" s="1"/>
      <c r="D41" s="1"/>
    </row>
    <row r="42" spans="2:5" ht="18.75" x14ac:dyDescent="0.3">
      <c r="B42" s="4"/>
      <c r="C42" s="1"/>
      <c r="D42" s="1"/>
    </row>
    <row r="43" spans="2:5" ht="18.75" x14ac:dyDescent="0.3">
      <c r="B43" s="4"/>
      <c r="C43" s="1"/>
      <c r="D43" s="1"/>
    </row>
    <row r="44" spans="2:5" ht="18.75" x14ac:dyDescent="0.3">
      <c r="B44" s="4"/>
      <c r="C44" s="1"/>
      <c r="D44" s="1"/>
    </row>
    <row r="45" spans="2:5" ht="18.75" x14ac:dyDescent="0.3">
      <c r="B45" s="4"/>
      <c r="C45" s="1"/>
      <c r="D45" s="1"/>
    </row>
    <row r="46" spans="2:5" ht="18.75" x14ac:dyDescent="0.3">
      <c r="B46" s="4"/>
      <c r="C46" s="1"/>
      <c r="D46" s="1"/>
    </row>
    <row r="47" spans="2:5" ht="18.75" x14ac:dyDescent="0.3">
      <c r="B47" s="4"/>
      <c r="C47" s="1"/>
      <c r="D47" s="1"/>
    </row>
    <row r="48" spans="2:5" ht="18.75" x14ac:dyDescent="0.3">
      <c r="B48" s="4"/>
      <c r="C48" s="1"/>
      <c r="D48" s="1"/>
    </row>
    <row r="49" spans="2:4" ht="18.75" x14ac:dyDescent="0.25">
      <c r="B49" s="11"/>
      <c r="C49" s="12"/>
      <c r="D49" s="1"/>
    </row>
    <row r="50" spans="2:4" ht="18.75" x14ac:dyDescent="0.25">
      <c r="B50" s="11"/>
      <c r="C50" s="12"/>
      <c r="D50" s="1"/>
    </row>
  </sheetData>
  <mergeCells count="6">
    <mergeCell ref="B27:F27"/>
    <mergeCell ref="B23:F23"/>
    <mergeCell ref="A3:I3"/>
    <mergeCell ref="E1:J1"/>
    <mergeCell ref="B25:G25"/>
    <mergeCell ref="B26:J2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Лот1</vt:lpstr>
      <vt:lpstr>Лот2</vt:lpstr>
      <vt:lpstr>Лот3</vt:lpstr>
      <vt:lpstr>Лот1!Область_печати</vt:lpstr>
      <vt:lpstr>Лот2!Область_печати</vt:lpstr>
      <vt:lpstr>Лот3!Область_печати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User</cp:lastModifiedBy>
  <cp:lastPrinted>2021-02-05T05:44:04Z</cp:lastPrinted>
  <dcterms:created xsi:type="dcterms:W3CDTF">2019-05-20T06:28:07Z</dcterms:created>
  <dcterms:modified xsi:type="dcterms:W3CDTF">2021-02-06T10:50:58Z</dcterms:modified>
</cp:coreProperties>
</file>