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 date1904="0"/>
  <bookViews>
    <workbookView xWindow="360" yWindow="15" windowWidth="20955" windowHeight="9720" activeTab="0"/>
  </bookViews>
  <sheets>
    <sheet name="ЛСР ДХЦ" sheetId="1" state="visible" r:id="rId1"/>
  </sheets>
  <definedNames>
    <definedName name="_xlnm.Print_Area" localSheetId="0">'ЛСР ДХЦ'!$A$1:$N$141</definedName>
    <definedName name="Print_Titles" localSheetId="0" hidden="0">'ЛСР ДХЦ'!$41:$41</definedName>
  </definedNames>
  <calcPr calcMode="auto" refMode="A1"/>
</workbook>
</file>

<file path=xl/sharedStrings.xml><?xml version="1.0" encoding="utf-8"?>
<sst xmlns="http://schemas.openxmlformats.org/spreadsheetml/2006/main" count="167" uniqueCount="167">
  <si>
    <t xml:space="preserve">Приложение к Форме № 1</t>
  </si>
  <si>
    <t xml:space="preserve">ЛСР к Отбору № 32-2023</t>
  </si>
  <si>
    <t xml:space="preserve">/наименование Претендента/</t>
  </si>
  <si>
    <t xml:space="preserve">"____" ___________  2023 г.</t>
  </si>
  <si>
    <t>СОГЛАСОВАНО:</t>
  </si>
  <si>
    <t>УТВЕРЖДАЮ:</t>
  </si>
  <si>
    <t/>
  </si>
  <si>
    <t xml:space="preserve">"____" ________________ 2023 года</t>
  </si>
  <si>
    <t xml:space="preserve">Наименование программного продукта</t>
  </si>
  <si>
    <t xml:space="preserve">ГРАНД-Смета, версия 2023.2</t>
  </si>
  <si>
    <t xml:space="preserve">Наименование редакции сметных нормативов  </t>
  </si>
  <si>
    <t xml:space="preserve">Изменения в сметные нормы, федеральные единичные расценки и отдельные составляющие к ним, включенные в федеральный реестр сметных нормативов приказами Минстроя России от 26 декабря 2019 г. № 871/пр, 872/пр, 873/пр, 874/пр, 875/пр, 876/пр (в ред. приказов от 30.03.2020 № 171/пр, 172/пр, от 01.06.2020 № 294/пр, 295/пр, от 30.06.2020 № 352/пр, 353/пр, от 20.10.2020  № 635/пр, 636/пр, от 09.02.2021 № 50/пр, 51/пр, от 24.05.2021 № 320/пр, 321/пр, от 24.06.2021 № 407/пр, 408/пр, от 14.10.2021 № 745/пр, 746/пр), от 20.12.2021 № 961/пр, 962/пр)</t>
  </si>
  <si>
    <t xml:space="preserve">Реквизиты приказа Минстроя России об утверждении дополнений и изменений к сметным нормативам </t>
  </si>
  <si>
    <t xml:space="preserve">Приказы Минстроя России от 26.12.2019 г. № 871/пр, 872/пр, 873/пр, 874/пр, 875/пр, 876/пр, от 30.03.2020 № 171/пр, 172/пр, от 01.06.2020 № 294/пр, 295/пр, от 30.06.2020 № 352/пр, 353/пр, от 20.10.2020  № 635/пр, 636/пр, от 09.02.2021 № 50/пр, 51/пр, от 24.05.2021 № 320/пр, 321/пр, от 24.06.2021 № 407/пр, 408/пр, от 14.10.2021 № 745/пр, 746/пр), от 20.12.2021 № 961/пр, 962/пр</t>
  </si>
  <si>
    <t xml:space="preserve">Реквизиты письма Минстроя России об индексах изменения сметной стоимости строительства, включаемые в федеральный реестр сметных нормативов и размещаемые в федеральной государственной информационной системе ценообразования в строительстве, подготовленного  в соответствии  пунктом 85 Методики расчета индексов изменения сметной стоимости строительства, утвержденной  приказом Министерства строительства и жилищно-коммунального хозяйства Российской Федерации от 5 июня 2019 г. № 326/пр¹</t>
  </si>
  <si>
    <t xml:space="preserve">Реквизиты письма Минстроя России об индексах изменения сметной стоимости строительства, включаемые в федеральный реестр сметных нормативов и размещаемые в федеральной государственной информационной системе ценообразования в строительстве, подготовленного  в соответствии  пунктом 85 Методики  расчета индексов изменения  сметной стоимости строительства, утвержденной  приказом Министерства строительства и жилищно-коммунального хозяйства Российской Федерации от 5 июня 2019 г. № 326/пр¹</t>
  </si>
  <si>
    <t xml:space="preserve">Реквизиты нормативного правового акта об утверждении оплаты труда, утверждаемый в соответствии с пунктом 22(1) Правилами мониторинга цен, утвержденными постановлением Правительства Российской Федерации от 23 декабря 2016 г. № 1452</t>
  </si>
  <si>
    <t xml:space="preserve">Наименование субъекта Российской Федерации </t>
  </si>
  <si>
    <t xml:space="preserve">55. Омская область</t>
  </si>
  <si>
    <t xml:space="preserve">Наименование зоны субъекта Российской Федерации </t>
  </si>
  <si>
    <t xml:space="preserve">Крытое здание здание Ассоциации "ХК "Авангард"" г. Омск, ул. Куйбышева, 132/3.</t>
  </si>
  <si>
    <t xml:space="preserve">(наименование стройки)</t>
  </si>
  <si>
    <t xml:space="preserve">(наименование объекта капитального строительства)</t>
  </si>
  <si>
    <t xml:space="preserve">ЛОКАЛЬНЫЙ СМЕТНЫЙ РАСЧЕТ (ШАБЛОН)</t>
  </si>
  <si>
    <t xml:space="preserve">Ремонт и покраска стен в раздевалках 
№ 113, 114, 115, 116, 128, 129, 130, 131, 132, 133, 134, 135</t>
  </si>
  <si>
    <t xml:space="preserve">Ремонт раздевалок. Окраска стен</t>
  </si>
  <si>
    <t xml:space="preserve"> (наименование работ и затрат)</t>
  </si>
  <si>
    <t xml:space="preserve">Составлен </t>
  </si>
  <si>
    <t>базисно-индексным</t>
  </si>
  <si>
    <t>методом</t>
  </si>
  <si>
    <t>Основание</t>
  </si>
  <si>
    <t>ТЗ</t>
  </si>
  <si>
    <t xml:space="preserve">(проектная и (или) иная техническая документация)</t>
  </si>
  <si>
    <t xml:space="preserve">Составлен(а) в текущем (базисном) уровне цен </t>
  </si>
  <si>
    <t xml:space="preserve">ФЕР, 3 кв 2023 (СМР), Письмо Минстроя России от 18.08.2023 № 50338-ИФ/09, прил.1</t>
  </si>
  <si>
    <t xml:space="preserve"> (01.01.2000)</t>
  </si>
  <si>
    <t xml:space="preserve">Сметная стоимость </t>
  </si>
  <si>
    <t>руб.</t>
  </si>
  <si>
    <t xml:space="preserve">№ п/п</t>
  </si>
  <si>
    <t>Обоснование</t>
  </si>
  <si>
    <t xml:space="preserve">Наименование работ и затрат</t>
  </si>
  <si>
    <t xml:space="preserve">Единица измерения</t>
  </si>
  <si>
    <t>Количество</t>
  </si>
  <si>
    <t xml:space="preserve">Сметная стоимость в базисном уровне цен (в текущем уровне цен (гр. 8) для ресурсов, отсутствующих в ФРСН), руб.</t>
  </si>
  <si>
    <t>Индексы</t>
  </si>
  <si>
    <t xml:space="preserve">Сметная стоимость в текущем уровне цен, руб.</t>
  </si>
  <si>
    <t xml:space="preserve">на единицу</t>
  </si>
  <si>
    <t>коэффициенты</t>
  </si>
  <si>
    <t xml:space="preserve">всего с учетом коэффициентов</t>
  </si>
  <si>
    <t>всего</t>
  </si>
  <si>
    <t xml:space="preserve">Раздел 1. Подготовительные и демонтажные  работы</t>
  </si>
  <si>
    <t xml:space="preserve">Укрытие защитной пленкой пола</t>
  </si>
  <si>
    <t>1</t>
  </si>
  <si>
    <t>ФЕР11-01-050-01</t>
  </si>
  <si>
    <t xml:space="preserve">Устройство пароизоляции из полиэтиленовой пленки в один слой насухо</t>
  </si>
  <si>
    <t xml:space="preserve">100 м2</t>
  </si>
  <si>
    <t xml:space="preserve">Объем=(60*12) / 100</t>
  </si>
  <si>
    <t xml:space="preserve">Всего по позиции</t>
  </si>
  <si>
    <t xml:space="preserve">Демонтажные  работы</t>
  </si>
  <si>
    <t>2</t>
  </si>
  <si>
    <t>ФЕР10-01-059-01</t>
  </si>
  <si>
    <t xml:space="preserve">Демонтаж  шкафов</t>
  </si>
  <si>
    <t xml:space="preserve">100 шт</t>
  </si>
  <si>
    <t xml:space="preserve">Объем=(30*12) / 100</t>
  </si>
  <si>
    <t>3</t>
  </si>
  <si>
    <t>ФЕРр65-19-1</t>
  </si>
  <si>
    <t xml:space="preserve">Демонтаж: радиаторов весом до 80 кг</t>
  </si>
  <si>
    <t xml:space="preserve">Объем=(3*12) / 100</t>
  </si>
  <si>
    <t>4</t>
  </si>
  <si>
    <t>ФЕР17-01-002-04</t>
  </si>
  <si>
    <t xml:space="preserve">Демонтаж гарнитуры туалетной:/Диспенсер, фен/</t>
  </si>
  <si>
    <t xml:space="preserve">10 шт</t>
  </si>
  <si>
    <t xml:space="preserve">Объем=(2*12) / 10</t>
  </si>
  <si>
    <t>5</t>
  </si>
  <si>
    <t>ФЕРм10-08-002-02</t>
  </si>
  <si>
    <t xml:space="preserve">ДЕМОНТАЖ: Извещатель ПС автоматический: дымовой, фотоэлектрический, радиоизотопный, световой в нормальном исполнении</t>
  </si>
  <si>
    <t>шт</t>
  </si>
  <si>
    <t>Объем=1*12</t>
  </si>
  <si>
    <t>6</t>
  </si>
  <si>
    <t>ФЕРм10-08-002-06</t>
  </si>
  <si>
    <t xml:space="preserve">ДЕМОНТАЖ: Конструкция для установки извещателя</t>
  </si>
  <si>
    <t>7</t>
  </si>
  <si>
    <t>ФЕР20-02-001-01</t>
  </si>
  <si>
    <t xml:space="preserve">Демонтаж воздухораспределителей, предназначенных для подачи воздуха: в рабочую зону, массой до 20 кг /Диффузор вентиляции Ду100мм/</t>
  </si>
  <si>
    <t>8</t>
  </si>
  <si>
    <t>ФЕРм10-04-101-15</t>
  </si>
  <si>
    <t xml:space="preserve">Демонтаж /Транспарант световой (табло) ВЫХОД</t>
  </si>
  <si>
    <t>Объем=3*12</t>
  </si>
  <si>
    <t xml:space="preserve">  Итого по разделу 1 Подготовительные и демонтажные  работы</t>
  </si>
  <si>
    <t xml:space="preserve">Раздел 2. Стены</t>
  </si>
  <si>
    <t>9</t>
  </si>
  <si>
    <t>ФЕРр62-47-1</t>
  </si>
  <si>
    <t xml:space="preserve">Расчистка поверхностей шпателем, щетками от старых покрасок</t>
  </si>
  <si>
    <t>м2</t>
  </si>
  <si>
    <t>Объем=127,51*12</t>
  </si>
  <si>
    <t>10</t>
  </si>
  <si>
    <t>ФЕРр61-2-9</t>
  </si>
  <si>
    <t xml:space="preserve">Ремонт штукатурки внутренних стен по камню и бетону цементно-известковым раствором, площадью отдельных мест: до 10 м2 толщиной слоя до 20 мм</t>
  </si>
  <si>
    <t>11</t>
  </si>
  <si>
    <t>ФЕР15-04-027-05</t>
  </si>
  <si>
    <t xml:space="preserve">Третья шпатлевка при высококачественной окраске по штукатурке и сборным конструкциям: стен, подготовленных под окраску</t>
  </si>
  <si>
    <t xml:space="preserve">Объем=(127,51*12) / 100</t>
  </si>
  <si>
    <t>12</t>
  </si>
  <si>
    <t>ФЕР15-04-006-03</t>
  </si>
  <si>
    <t xml:space="preserve">Покрытие поверхностей грунтовкой глубокого проникновения: за 1 раз стен</t>
  </si>
  <si>
    <t>13</t>
  </si>
  <si>
    <t>ФССЦ-14.3.01.03-0001</t>
  </si>
  <si>
    <t xml:space="preserve">Состав грунтовочный глубокого проникновения</t>
  </si>
  <si>
    <t>кг</t>
  </si>
  <si>
    <t>Объем=0,1576024*1000</t>
  </si>
  <si>
    <t>14</t>
  </si>
  <si>
    <t>ФЕР15-04-005-05</t>
  </si>
  <si>
    <t xml:space="preserve">Окраска поливинилацетатными водоэмульсионными составами улучшенная: по сборным конструкциям стен, подготовленным под окраску за 2 раза (RAL 9001, S разд.=127,51м2, всего 12 раздевалок)</t>
  </si>
  <si>
    <t xml:space="preserve">Окраска поливинилацетатными водоэмульсионными составами улучшенная: по сборным конструкциям стен, подготовленным под окраску за 2 раза (RAL 9001-гл/мат белый цвет, S разд.=127,51м2, всего 12 раздевалок)</t>
  </si>
  <si>
    <t xml:space="preserve">  Итого по разделу 2 Стены</t>
  </si>
  <si>
    <t xml:space="preserve">Раздел 3. Стоимость материалов с учетом доставки</t>
  </si>
  <si>
    <t>15</t>
  </si>
  <si>
    <t xml:space="preserve">КП
расход 10-12 м2/л по ровной невпитывающей поверхности</t>
  </si>
  <si>
    <t xml:space="preserve">EURO MATT 3. V=9л,  Колеровка RAL 9001</t>
  </si>
  <si>
    <t>л</t>
  </si>
  <si>
    <t>Объем=127,51*2*12/10</t>
  </si>
  <si>
    <t xml:space="preserve">  Итого по разделу 3 Стоимость материалов с учетом доставки</t>
  </si>
  <si>
    <t xml:space="preserve">Раздел 4. Монтажные  работы</t>
  </si>
  <si>
    <t>16</t>
  </si>
  <si>
    <t>ФЕР18-03-001-02</t>
  </si>
  <si>
    <t xml:space="preserve">Установка радиаторов /ранее демонтированный мат-л/</t>
  </si>
  <si>
    <t xml:space="preserve">100 кВт</t>
  </si>
  <si>
    <t xml:space="preserve">Объем=(3,2*3*12) / 100</t>
  </si>
  <si>
    <t>17</t>
  </si>
  <si>
    <t xml:space="preserve">Установка гарнитуры туалетной/Диспенсер, фен/-ранее демонтированный мат-л</t>
  </si>
  <si>
    <t>18</t>
  </si>
  <si>
    <t xml:space="preserve">Извещатель ПС автоматический: дымовой, фотоэлектрический, радиоизотопный, световой в нормальном исполнении /ранее демонтированный мат-л/</t>
  </si>
  <si>
    <t>19</t>
  </si>
  <si>
    <t xml:space="preserve">Конструкция для установки извещателя</t>
  </si>
  <si>
    <t>20</t>
  </si>
  <si>
    <t xml:space="preserve">Установка воздухораспределителей, предназначенных для подачи воздуха: в рабочую зону, массой до 20 кг /Диффузор вентиляции Ду100мм/-ранее демонтированный мат-л</t>
  </si>
  <si>
    <t>21</t>
  </si>
  <si>
    <t xml:space="preserve">Установка /Транспарант световой (табло) ВЫХОД-ранее демонтированный мат-л</t>
  </si>
  <si>
    <t xml:space="preserve">  Итого по разделу 4 Монтажные  работы</t>
  </si>
  <si>
    <t xml:space="preserve">Раздел 5. Строительный мусор</t>
  </si>
  <si>
    <t>22</t>
  </si>
  <si>
    <t>ФЕРр69-9-1</t>
  </si>
  <si>
    <t xml:space="preserve">Очистка помещений от строительного мусора</t>
  </si>
  <si>
    <t xml:space="preserve">100 т</t>
  </si>
  <si>
    <t xml:space="preserve">Объем=3,6 / 100</t>
  </si>
  <si>
    <t>23</t>
  </si>
  <si>
    <t>ФССЦпг-01-01-01-041</t>
  </si>
  <si>
    <t xml:space="preserve">Погрузо-разгрузочные работы при автомобильных перевозках: Погрузка мусора строительного с погрузкой вручную</t>
  </si>
  <si>
    <t xml:space="preserve">1 т груза</t>
  </si>
  <si>
    <t>24</t>
  </si>
  <si>
    <t>ФССЦпг-03-21-01-015</t>
  </si>
  <si>
    <t xml:space="preserve">Перевозка грузов автомобилями-самосвалами грузоподъемностью 10 т работающих вне карьера на расстояние: I класс груза до 15 км</t>
  </si>
  <si>
    <t xml:space="preserve">  Итого по разделу 5 Строительный мусор</t>
  </si>
  <si>
    <t xml:space="preserve">Итоги по смете:</t>
  </si>
  <si>
    <t xml:space="preserve">     Итого:</t>
  </si>
  <si>
    <t xml:space="preserve">     Итого прямые затраты (справочно)</t>
  </si>
  <si>
    <t xml:space="preserve">Договорной коэффициент</t>
  </si>
  <si>
    <t xml:space="preserve">          в том числе:</t>
  </si>
  <si>
    <t xml:space="preserve">ИТОГО с учетом договорного коэффициента</t>
  </si>
  <si>
    <t xml:space="preserve">               Оплата труда рабочих</t>
  </si>
  <si>
    <t xml:space="preserve">     НДС 20%</t>
  </si>
  <si>
    <t xml:space="preserve">               Эксплуатация машин</t>
  </si>
  <si>
    <t xml:space="preserve">  ВСЕГО по смете</t>
  </si>
  <si>
    <t xml:space="preserve">                    в том числе оплата труда машинистов (Отм)</t>
  </si>
  <si>
    <t>Составил:</t>
  </si>
  <si>
    <t xml:space="preserve">[должность, подпись (инициалы, фамилия)]</t>
  </si>
  <si>
    <t>Проверил: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</si>
</sst>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3">
    <numFmt numFmtId="160" formatCode="0.0"/>
    <numFmt numFmtId="161" formatCode="0.0000"/>
    <numFmt numFmtId="162" formatCode="0.000"/>
  </numFmts>
  <fonts count="7">
    <font>
      <sz val="11.000000"/>
      <color theme="1"/>
      <name val="Calibri"/>
    </font>
    <font>
      <sz val="8.000000"/>
      <name val="Arial"/>
    </font>
    <font>
      <b/>
      <sz val="8.000000"/>
      <name val="Arial"/>
    </font>
    <font>
      <sz val="8.000000"/>
      <color indexed="65"/>
      <name val="Arial"/>
    </font>
    <font>
      <i/>
      <sz val="8.000000"/>
      <name val="Arial"/>
    </font>
    <font>
      <b/>
      <sz val="14.000000"/>
      <name val="Arial"/>
    </font>
    <font>
      <b/>
      <sz val="9.000000"/>
      <name val="Arial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 tint="0"/>
        <bgColor theme="0" tint="0"/>
      </patternFill>
    </fill>
    <fill>
      <patternFill patternType="solid">
        <fgColor indexed="5"/>
        <bgColor indexed="5"/>
      </patternFill>
    </fill>
  </fills>
  <borders count="13">
    <border>
      <left style="none"/>
      <right style="none"/>
      <top style="none"/>
      <bottom style="none"/>
      <diagonal style="none"/>
    </border>
    <border>
      <left style="none"/>
      <right style="none"/>
      <top style="none"/>
      <bottom style="thin">
        <color theme="1"/>
      </bottom>
      <diagonal style="none"/>
    </border>
    <border>
      <left style="none"/>
      <right style="none"/>
      <top style="thin">
        <color theme="1"/>
      </top>
      <bottom style="none"/>
      <diagonal style="none"/>
    </border>
    <border>
      <left style="none"/>
      <right style="none"/>
      <top style="thin">
        <color theme="1"/>
      </top>
      <bottom style="thin">
        <color theme="1"/>
      </bottom>
      <diagonal style="none"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 style="none"/>
    </border>
    <border>
      <left style="thin">
        <color theme="1"/>
      </left>
      <right style="none"/>
      <top style="thin">
        <color theme="1"/>
      </top>
      <bottom style="thin">
        <color theme="1"/>
      </bottom>
      <diagonal style="none"/>
    </border>
    <border>
      <left style="none"/>
      <right style="thin">
        <color theme="1"/>
      </right>
      <top style="thin">
        <color theme="1"/>
      </top>
      <bottom style="thin">
        <color theme="1"/>
      </bottom>
      <diagonal style="none"/>
    </border>
    <border>
      <left style="thin">
        <color theme="1"/>
      </left>
      <right style="none"/>
      <top style="thin">
        <color theme="1"/>
      </top>
      <bottom style="none"/>
      <diagonal style="none"/>
    </border>
    <border>
      <left style="none"/>
      <right style="thin">
        <color theme="1"/>
      </right>
      <top style="thin">
        <color theme="1"/>
      </top>
      <bottom style="none"/>
      <diagonal style="none"/>
    </border>
    <border>
      <left style="thin">
        <color theme="1"/>
      </left>
      <right style="none"/>
      <top style="none"/>
      <bottom style="none"/>
      <diagonal style="none"/>
    </border>
    <border>
      <left style="none"/>
      <right style="thin">
        <color theme="1"/>
      </right>
      <top style="none"/>
      <bottom style="none"/>
      <diagonal style="none"/>
    </border>
    <border>
      <left style="thin">
        <color theme="1"/>
      </left>
      <right style="none"/>
      <top style="none"/>
      <bottom style="thin">
        <color theme="1"/>
      </bottom>
      <diagonal style="none"/>
    </border>
    <border>
      <left style="none"/>
      <right style="thin">
        <color theme="1"/>
      </right>
      <top style="none"/>
      <bottom style="thin">
        <color theme="1"/>
      </bottom>
      <diagonal style="none"/>
    </border>
  </borders>
  <cellStyleXfs count="1">
    <xf fontId="0" fillId="0" borderId="0" numFmtId="0" applyNumberFormat="1" applyFont="1" applyFill="1" applyBorder="1"/>
  </cellStyleXfs>
  <cellXfs count="127">
    <xf fontId="0" fillId="0" borderId="0" numFmtId="0" xfId="0" applyProtection="1">
      <protection hidden="0" locked="1"/>
    </xf>
    <xf fontId="1" fillId="0" borderId="0" numFmtId="0" xfId="0" applyFont="1" applyProtection="1">
      <protection hidden="0" locked="1"/>
    </xf>
    <xf fontId="1" fillId="0" borderId="0" numFmtId="49" xfId="0" applyNumberFormat="1" applyFont="1" applyProtection="1">
      <protection hidden="0" locked="1"/>
    </xf>
    <xf fontId="1" fillId="0" borderId="0" numFmtId="0" xfId="0" applyFont="1" applyAlignment="1" applyProtection="1">
      <alignment wrapText="1"/>
      <protection hidden="0" locked="1"/>
    </xf>
    <xf fontId="0" fillId="0" borderId="0" numFmtId="0" xfId="0" applyProtection="1">
      <protection hidden="0" locked="1"/>
    </xf>
    <xf fontId="1" fillId="0" borderId="0" numFmtId="0" xfId="0" applyFont="1" applyAlignment="1" applyProtection="1">
      <alignment horizontal="right"/>
      <protection hidden="0" locked="1"/>
    </xf>
    <xf fontId="1" fillId="0" borderId="0" numFmtId="49" xfId="0" applyNumberFormat="1" applyFont="1" applyAlignment="1" applyProtection="1">
      <alignment horizontal="right"/>
      <protection hidden="0" locked="1"/>
    </xf>
    <xf fontId="1" fillId="0" borderId="0" numFmtId="49" xfId="0" applyNumberFormat="1" applyFont="1" applyAlignment="1" applyProtection="1">
      <alignment horizontal="right"/>
      <protection hidden="0" locked="1"/>
    </xf>
    <xf fontId="2" fillId="0" borderId="0" numFmtId="49" xfId="0" applyNumberFormat="1" applyFont="1" applyAlignment="1" applyProtection="1">
      <alignment horizontal="center" vertical="top"/>
      <protection hidden="0" locked="1"/>
    </xf>
    <xf fontId="2" fillId="0" borderId="0" numFmtId="49" xfId="0" applyNumberFormat="1" applyFont="1" applyAlignment="1" applyProtection="1">
      <alignment vertical="top"/>
      <protection hidden="0" locked="1"/>
    </xf>
    <xf fontId="1" fillId="0" borderId="0" numFmtId="49" xfId="0" applyNumberFormat="1" applyFont="1" applyAlignment="1" applyProtection="1">
      <alignment horizontal="left" vertical="top"/>
      <protection hidden="0" locked="1"/>
    </xf>
    <xf fontId="1" fillId="0" borderId="0" numFmtId="49" xfId="0" applyNumberFormat="1" applyFont="1" applyAlignment="1" applyProtection="1">
      <alignment wrapText="1"/>
      <protection hidden="0" locked="1"/>
    </xf>
    <xf fontId="1" fillId="0" borderId="0" numFmtId="49" xfId="0" applyNumberFormat="1" applyFont="1" applyAlignment="1" applyProtection="1">
      <alignment vertical="top" wrapText="1"/>
      <protection hidden="0" locked="1"/>
    </xf>
    <xf fontId="1" fillId="0" borderId="0" numFmtId="49" xfId="0" applyNumberFormat="1" applyFont="1" applyAlignment="1" applyProtection="1">
      <alignment horizontal="left" vertical="top" wrapText="1"/>
      <protection hidden="0" locked="1"/>
    </xf>
    <xf fontId="1" fillId="0" borderId="1" numFmtId="49" xfId="0" applyNumberFormat="1" applyFont="1" applyBorder="1" applyProtection="1">
      <protection hidden="0" locked="1"/>
    </xf>
    <xf fontId="1" fillId="0" borderId="1" numFmtId="0" xfId="0" applyFont="1" applyBorder="1" applyProtection="1">
      <protection hidden="0" locked="1"/>
    </xf>
    <xf fontId="1" fillId="0" borderId="1" numFmtId="49" xfId="0" applyNumberFormat="1" applyFont="1" applyBorder="1" applyAlignment="1" applyProtection="1">
      <alignment horizontal="right"/>
      <protection hidden="0" locked="1"/>
    </xf>
    <xf fontId="1" fillId="0" borderId="2" numFmtId="49" xfId="0" applyNumberFormat="1" applyFont="1" applyBorder="1" applyProtection="1">
      <protection hidden="0" locked="1"/>
    </xf>
    <xf fontId="1" fillId="0" borderId="2" numFmtId="49" xfId="0" applyNumberFormat="1" applyFont="1" applyBorder="1" applyAlignment="1" applyProtection="1">
      <alignment vertical="top"/>
      <protection hidden="0" locked="1"/>
    </xf>
    <xf fontId="1" fillId="0" borderId="0" numFmtId="49" xfId="0" applyNumberFormat="1" applyFont="1" applyAlignment="1" applyProtection="1">
      <alignment vertical="top"/>
      <protection hidden="0" locked="1"/>
    </xf>
    <xf fontId="1" fillId="0" borderId="2" numFmtId="49" xfId="0" applyNumberFormat="1" applyFont="1" applyBorder="1" applyAlignment="1" applyProtection="1">
      <alignment horizontal="right"/>
      <protection hidden="0" locked="1"/>
    </xf>
    <xf fontId="2" fillId="0" borderId="0" numFmtId="49" xfId="0" applyNumberFormat="1" applyFont="1" applyAlignment="1" applyProtection="1">
      <alignment horizontal="center"/>
      <protection hidden="0" locked="1"/>
    </xf>
    <xf fontId="1" fillId="0" borderId="1" numFmtId="49" xfId="0" applyNumberFormat="1" applyFont="1" applyBorder="1" applyAlignment="1" applyProtection="1">
      <alignment horizontal="left" wrapText="1"/>
      <protection hidden="0" locked="1"/>
    </xf>
    <xf fontId="1" fillId="0" borderId="3" numFmtId="0" xfId="0" applyFont="1" applyBorder="1" applyAlignment="1" applyProtection="1">
      <alignment horizontal="left" wrapText="1"/>
      <protection hidden="0" locked="1"/>
    </xf>
    <xf fontId="3" fillId="0" borderId="0" numFmtId="49" xfId="0" applyNumberFormat="1" applyFont="1" applyAlignment="1" applyProtection="1">
      <alignment vertical="top" wrapText="1"/>
      <protection hidden="0" locked="1"/>
    </xf>
    <xf fontId="1" fillId="0" borderId="0" numFmtId="0" xfId="0" applyFont="1" applyAlignment="1" applyProtection="1">
      <alignment horizontal="left" vertical="top" wrapText="1"/>
      <protection hidden="0" locked="1"/>
    </xf>
    <xf fontId="1" fillId="0" borderId="0" numFmtId="49" xfId="0" applyNumberFormat="1" applyFont="1" applyAlignment="1" applyProtection="1">
      <alignment horizontal="left"/>
      <protection hidden="0" locked="1"/>
    </xf>
    <xf fontId="1" fillId="0" borderId="1" numFmtId="49" xfId="0" applyNumberFormat="1" applyFont="1" applyBorder="1" applyAlignment="1" applyProtection="1">
      <alignment horizontal="center" wrapText="1"/>
      <protection hidden="0" locked="1"/>
    </xf>
    <xf fontId="4" fillId="0" borderId="2" numFmtId="49" xfId="0" applyNumberFormat="1" applyFont="1" applyBorder="1" applyAlignment="1" applyProtection="1">
      <alignment horizontal="center" vertical="top"/>
      <protection hidden="0" locked="1"/>
    </xf>
    <xf fontId="4" fillId="0" borderId="0" numFmtId="49" xfId="0" applyNumberFormat="1" applyFont="1" applyAlignment="1" applyProtection="1">
      <alignment horizontal="center" vertical="top"/>
      <protection hidden="0" locked="1"/>
    </xf>
    <xf fontId="5" fillId="0" borderId="0" numFmtId="49" xfId="0" applyNumberFormat="1" applyFont="1" applyAlignment="1" applyProtection="1">
      <alignment horizontal="center"/>
      <protection hidden="0" locked="1"/>
    </xf>
    <xf fontId="1" fillId="0" borderId="1" numFmtId="49" xfId="0" applyNumberFormat="1" applyFont="1" applyBorder="1" applyAlignment="1" applyProtection="1">
      <alignment horizontal="center"/>
      <protection hidden="0" locked="1"/>
    </xf>
    <xf fontId="1" fillId="0" borderId="3" numFmtId="49" xfId="0" applyNumberFormat="1" applyFont="1" applyBorder="1" applyAlignment="1" applyProtection="1">
      <alignment horizontal="left" wrapText="1"/>
      <protection hidden="0" locked="1"/>
    </xf>
    <xf fontId="4" fillId="0" borderId="2" numFmtId="49" xfId="0" applyNumberFormat="1" applyFont="1" applyBorder="1" applyAlignment="1" applyProtection="1">
      <alignment horizontal="center"/>
      <protection hidden="0" locked="1"/>
    </xf>
    <xf fontId="4" fillId="0" borderId="0" numFmtId="49" xfId="0" applyNumberFormat="1" applyFont="1" applyProtection="1">
      <protection hidden="0" locked="1"/>
    </xf>
    <xf fontId="1" fillId="0" borderId="0" numFmtId="49" xfId="0" applyNumberFormat="1" applyFont="1" applyAlignment="1" applyProtection="1">
      <alignment horizontal="right" vertical="top"/>
      <protection hidden="0" locked="1"/>
    </xf>
    <xf fontId="4" fillId="0" borderId="0" numFmtId="49" xfId="0" applyNumberFormat="1" applyFont="1" applyAlignment="1" applyProtection="1">
      <alignment horizontal="center"/>
      <protection hidden="0" locked="1"/>
    </xf>
    <xf fontId="2" fillId="0" borderId="0" numFmtId="49" xfId="0" applyNumberFormat="1" applyFont="1" applyAlignment="1" applyProtection="1">
      <alignment horizontal="left"/>
      <protection hidden="0" locked="1"/>
    </xf>
    <xf fontId="1" fillId="0" borderId="0" numFmtId="49" xfId="0" applyNumberFormat="1" applyFont="1" applyAlignment="1" applyProtection="1">
      <alignment horizontal="left" wrapText="1"/>
      <protection hidden="0" locked="1"/>
    </xf>
    <xf fontId="1" fillId="0" borderId="0" numFmtId="49" xfId="0" applyNumberFormat="1" applyFont="1" applyAlignment="1" applyProtection="1">
      <alignment horizontal="center"/>
      <protection hidden="0" locked="1"/>
    </xf>
    <xf fontId="1" fillId="0" borderId="0" numFmtId="0" xfId="0" applyFont="1" applyAlignment="1" applyProtection="1">
      <alignment horizontal="center"/>
      <protection hidden="0" locked="1"/>
    </xf>
    <xf fontId="1" fillId="0" borderId="1" numFmtId="4" xfId="0" applyNumberFormat="1" applyFont="1" applyBorder="1" applyAlignment="1" applyProtection="1">
      <alignment horizontal="center"/>
      <protection hidden="0" locked="1"/>
    </xf>
    <xf fontId="1" fillId="0" borderId="0" numFmtId="0" xfId="0" applyFont="1" applyAlignment="1" applyProtection="1">
      <alignment horizontal="left"/>
      <protection hidden="0" locked="1"/>
    </xf>
    <xf fontId="1" fillId="0" borderId="0" numFmtId="0" xfId="0" applyFont="1" applyAlignment="1" applyProtection="1">
      <alignment vertical="center" wrapText="1"/>
      <protection hidden="0" locked="1"/>
    </xf>
    <xf fontId="1" fillId="0" borderId="0" numFmtId="49" xfId="0" applyNumberFormat="1" applyFont="1" applyAlignment="1" applyProtection="1">
      <alignment vertical="center"/>
      <protection hidden="0" locked="1"/>
    </xf>
    <xf fontId="1" fillId="0" borderId="4" numFmtId="49" xfId="0" applyNumberFormat="1" applyFont="1" applyBorder="1" applyAlignment="1" applyProtection="1">
      <alignment horizontal="center" vertical="center" wrapText="1"/>
      <protection hidden="0" locked="1"/>
    </xf>
    <xf fontId="1" fillId="0" borderId="4" numFmtId="0" xfId="0" applyFont="1" applyBorder="1" applyAlignment="1" applyProtection="1">
      <alignment horizontal="center" vertical="center" wrapText="1"/>
      <protection hidden="0" locked="1"/>
    </xf>
    <xf fontId="1" fillId="0" borderId="4" numFmtId="49" xfId="0" applyNumberFormat="1" applyFont="1" applyBorder="1" applyAlignment="1" applyProtection="1">
      <alignment horizontal="center" vertical="center"/>
      <protection hidden="0" locked="1"/>
    </xf>
    <xf fontId="1" fillId="0" borderId="4" numFmtId="0" xfId="0" applyFont="1" applyBorder="1" applyAlignment="1" applyProtection="1">
      <alignment horizontal="center" vertical="center"/>
      <protection hidden="0" locked="1"/>
    </xf>
    <xf fontId="6" fillId="0" borderId="5" numFmtId="49" xfId="0" applyNumberFormat="1" applyFont="1" applyBorder="1" applyAlignment="1" applyProtection="1">
      <alignment horizontal="left" vertical="center" wrapText="1"/>
      <protection hidden="0" locked="1"/>
    </xf>
    <xf fontId="6" fillId="0" borderId="3" numFmtId="49" xfId="0" applyNumberFormat="1" applyFont="1" applyBorder="1" applyAlignment="1" applyProtection="1">
      <alignment horizontal="left" vertical="center" wrapText="1"/>
      <protection hidden="0" locked="1"/>
    </xf>
    <xf fontId="6" fillId="0" borderId="6" numFmtId="49" xfId="0" applyNumberFormat="1" applyFont="1" applyBorder="1" applyAlignment="1" applyProtection="1">
      <alignment horizontal="left" vertical="center" wrapText="1"/>
      <protection hidden="0" locked="1"/>
    </xf>
    <xf fontId="6" fillId="0" borderId="0" numFmtId="0" xfId="0" applyFont="1" applyAlignment="1" applyProtection="1">
      <alignment wrapText="1"/>
      <protection hidden="0" locked="1"/>
    </xf>
    <xf fontId="2" fillId="0" borderId="5" numFmtId="49" xfId="0" applyNumberFormat="1" applyFont="1" applyBorder="1" applyAlignment="1" applyProtection="1">
      <alignment horizontal="left" vertical="center" wrapText="1"/>
      <protection hidden="0" locked="1"/>
    </xf>
    <xf fontId="2" fillId="0" borderId="3" numFmtId="49" xfId="0" applyNumberFormat="1" applyFont="1" applyBorder="1" applyAlignment="1" applyProtection="1">
      <alignment horizontal="left" vertical="center" wrapText="1"/>
      <protection hidden="0" locked="1"/>
    </xf>
    <xf fontId="2" fillId="0" borderId="6" numFmtId="49" xfId="0" applyNumberFormat="1" applyFont="1" applyBorder="1" applyAlignment="1" applyProtection="1">
      <alignment horizontal="left" vertical="center" wrapText="1"/>
      <protection hidden="0" locked="1"/>
    </xf>
    <xf fontId="2" fillId="0" borderId="0" numFmtId="0" xfId="0" applyFont="1" applyAlignment="1" applyProtection="1">
      <alignment wrapText="1"/>
      <protection hidden="0" locked="1"/>
    </xf>
    <xf fontId="2" fillId="0" borderId="7" numFmtId="49" xfId="0" applyNumberFormat="1" applyFont="1" applyBorder="1" applyAlignment="1" applyProtection="1">
      <alignment horizontal="center" vertical="top" wrapText="1"/>
      <protection hidden="0" locked="1"/>
    </xf>
    <xf fontId="2" fillId="0" borderId="2" numFmtId="49" xfId="0" applyNumberFormat="1" applyFont="1" applyBorder="1" applyAlignment="1" applyProtection="1">
      <alignment horizontal="left" vertical="top" wrapText="1"/>
      <protection hidden="0" locked="1"/>
    </xf>
    <xf fontId="2" fillId="0" borderId="2" numFmtId="49" xfId="0" applyNumberFormat="1" applyFont="1" applyBorder="1" applyAlignment="1" applyProtection="1">
      <alignment horizontal="center" vertical="top" wrapText="1"/>
      <protection hidden="0" locked="1"/>
    </xf>
    <xf fontId="2" fillId="0" borderId="2" numFmtId="0" xfId="0" applyFont="1" applyBorder="1" applyAlignment="1" applyProtection="1">
      <alignment horizontal="center" vertical="top" wrapText="1"/>
      <protection hidden="0" locked="1"/>
    </xf>
    <xf fontId="2" fillId="0" borderId="2" numFmtId="1" xfId="0" applyNumberFormat="1" applyFont="1" applyBorder="1" applyAlignment="1" applyProtection="1">
      <alignment horizontal="center" vertical="top" wrapText="1"/>
      <protection hidden="0" locked="1"/>
    </xf>
    <xf fontId="2" fillId="0" borderId="2" numFmtId="160" xfId="0" applyNumberFormat="1" applyFont="1" applyBorder="1" applyAlignment="1" applyProtection="1">
      <alignment horizontal="center" vertical="top" wrapText="1"/>
      <protection hidden="0" locked="1"/>
    </xf>
    <xf fontId="2" fillId="0" borderId="2" numFmtId="0" xfId="0" applyFont="1" applyBorder="1" applyAlignment="1" applyProtection="1">
      <alignment horizontal="right" vertical="top" wrapText="1"/>
      <protection hidden="0" locked="1"/>
    </xf>
    <xf fontId="2" fillId="0" borderId="8" numFmtId="0" xfId="0" applyFont="1" applyBorder="1" applyAlignment="1" applyProtection="1">
      <alignment horizontal="right" vertical="top" wrapText="1"/>
      <protection hidden="0" locked="1"/>
    </xf>
    <xf fontId="1" fillId="0" borderId="9" numFmtId="49" xfId="0" applyNumberFormat="1" applyFont="1" applyBorder="1" applyAlignment="1" applyProtection="1">
      <alignment horizontal="center" vertical="top" wrapText="1"/>
      <protection hidden="0" locked="1"/>
    </xf>
    <xf fontId="1" fillId="0" borderId="10" numFmtId="49" xfId="0" applyNumberFormat="1" applyFont="1" applyBorder="1" applyAlignment="1" applyProtection="1">
      <alignment horizontal="left" vertical="top" wrapText="1"/>
      <protection hidden="0" locked="1"/>
    </xf>
    <xf fontId="2" fillId="0" borderId="9" numFmtId="49" xfId="0" applyNumberFormat="1" applyFont="1" applyBorder="1" applyAlignment="1" applyProtection="1">
      <alignment horizontal="center" vertical="top" wrapText="1"/>
      <protection hidden="0" locked="1"/>
    </xf>
    <xf fontId="2" fillId="0" borderId="0" numFmtId="49" xfId="0" applyNumberFormat="1" applyFont="1" applyAlignment="1" applyProtection="1">
      <alignment horizontal="left" vertical="top" wrapText="1"/>
      <protection hidden="0" locked="1"/>
    </xf>
    <xf fontId="2" fillId="0" borderId="2" numFmtId="4" xfId="0" applyNumberFormat="1" applyFont="1" applyBorder="1" applyAlignment="1" applyProtection="1">
      <alignment horizontal="right" vertical="top" wrapText="1"/>
      <protection hidden="0" locked="1"/>
    </xf>
    <xf fontId="1" fillId="0" borderId="2" numFmtId="0" xfId="0" applyFont="1" applyBorder="1" applyAlignment="1" applyProtection="1">
      <alignment horizontal="center" vertical="top" wrapText="1"/>
      <protection hidden="0" locked="1"/>
    </xf>
    <xf fontId="2" fillId="0" borderId="8" numFmtId="4" xfId="0" applyNumberFormat="1" applyFont="1" applyBorder="1" applyAlignment="1" applyProtection="1">
      <alignment horizontal="right" vertical="top" wrapText="1"/>
      <protection hidden="0" locked="1"/>
    </xf>
    <xf fontId="2" fillId="0" borderId="2" numFmtId="2" xfId="0" applyNumberFormat="1" applyFont="1" applyBorder="1" applyAlignment="1" applyProtection="1">
      <alignment horizontal="center" vertical="top" wrapText="1"/>
      <protection hidden="0" locked="1"/>
    </xf>
    <xf fontId="2" fillId="0" borderId="2" numFmtId="2" xfId="0" applyNumberFormat="1" applyFont="1" applyBorder="1" applyAlignment="1" applyProtection="1">
      <alignment horizontal="right" vertical="top" wrapText="1"/>
      <protection hidden="0" locked="1"/>
    </xf>
    <xf fontId="2" fillId="0" borderId="0" numFmtId="49" xfId="0" applyNumberFormat="1" applyFont="1" applyAlignment="1" applyProtection="1">
      <alignment horizontal="center" vertical="top" wrapText="1"/>
      <protection hidden="0" locked="1"/>
    </xf>
    <xf fontId="2" fillId="0" borderId="0" numFmtId="0" xfId="0" applyFont="1" applyAlignment="1" applyProtection="1">
      <alignment horizontal="left" vertical="top" wrapText="1"/>
      <protection hidden="0" locked="1"/>
    </xf>
    <xf fontId="2" fillId="0" borderId="0" numFmtId="0" xfId="0" applyFont="1" applyAlignment="1" applyProtection="1">
      <alignment horizontal="center" vertical="top" wrapText="1"/>
      <protection hidden="0" locked="1"/>
    </xf>
    <xf fontId="2" fillId="0" borderId="0" numFmtId="0" xfId="0" applyFont="1" applyAlignment="1" applyProtection="1">
      <alignment horizontal="right" vertical="top" wrapText="1"/>
      <protection hidden="0" locked="1"/>
    </xf>
    <xf fontId="1" fillId="0" borderId="0" numFmtId="0" xfId="0" applyFont="1" applyAlignment="1" applyProtection="1">
      <alignment horizontal="center" vertical="top" wrapText="1"/>
      <protection hidden="0" locked="1"/>
    </xf>
    <xf fontId="1" fillId="0" borderId="9" numFmtId="49" xfId="0" applyNumberFormat="1" applyFont="1" applyBorder="1" applyProtection="1">
      <protection hidden="0" locked="1"/>
    </xf>
    <xf fontId="2" fillId="0" borderId="0" numFmtId="49" xfId="0" applyNumberFormat="1" applyFont="1" applyAlignment="1" applyProtection="1">
      <alignment horizontal="right" vertical="top" wrapText="1"/>
      <protection hidden="0" locked="1"/>
    </xf>
    <xf fontId="2" fillId="0" borderId="0" numFmtId="4" xfId="0" applyNumberFormat="1" applyFont="1" applyAlignment="1" applyProtection="1">
      <alignment horizontal="right" vertical="top"/>
      <protection hidden="0" locked="1"/>
    </xf>
    <xf fontId="2" fillId="0" borderId="0" numFmtId="0" xfId="0" applyFont="1" applyAlignment="1" applyProtection="1">
      <alignment horizontal="center" vertical="top"/>
      <protection hidden="0" locked="1"/>
    </xf>
    <xf fontId="2" fillId="2" borderId="10" numFmtId="4" xfId="0" applyNumberFormat="1" applyFont="1" applyFill="1" applyBorder="1" applyAlignment="1" applyProtection="1">
      <alignment horizontal="right" vertical="top"/>
      <protection hidden="0" locked="1"/>
    </xf>
    <xf fontId="2" fillId="0" borderId="2" numFmtId="161" xfId="0" applyNumberFormat="1" applyFont="1" applyBorder="1" applyAlignment="1" applyProtection="1">
      <alignment horizontal="center" vertical="top" wrapText="1"/>
      <protection hidden="0" locked="1"/>
    </xf>
    <xf fontId="2" fillId="0" borderId="2" numFmtId="162" xfId="0" applyNumberFormat="1" applyFont="1" applyBorder="1" applyAlignment="1" applyProtection="1">
      <alignment horizontal="center" vertical="top" wrapText="1"/>
      <protection hidden="0" locked="1"/>
    </xf>
    <xf fontId="2" fillId="2" borderId="2" numFmtId="0" xfId="0" applyFont="1" applyFill="1" applyBorder="1" applyAlignment="1" applyProtection="1">
      <alignment horizontal="right" vertical="top" wrapText="1"/>
      <protection hidden="0" locked="1"/>
    </xf>
    <xf fontId="2" fillId="0" borderId="8" numFmtId="2" xfId="0" applyNumberFormat="1" applyFont="1" applyBorder="1" applyAlignment="1" applyProtection="1">
      <alignment horizontal="right" vertical="top" wrapText="1"/>
      <protection hidden="0" locked="1"/>
    </xf>
    <xf fontId="2" fillId="3" borderId="8" numFmtId="2" xfId="0" applyNumberFormat="1" applyFont="1" applyFill="1" applyBorder="1" applyAlignment="1" applyProtection="1">
      <alignment horizontal="right" vertical="top" wrapText="1"/>
      <protection hidden="0" locked="1"/>
    </xf>
    <xf fontId="2" fillId="0" borderId="0" numFmtId="0" xfId="0" applyFont="1" applyAlignment="1" applyProtection="1">
      <alignment horizontal="right" vertical="top"/>
      <protection hidden="0" locked="1"/>
    </xf>
    <xf fontId="2" fillId="2" borderId="10" numFmtId="2" xfId="0" applyNumberFormat="1" applyFont="1" applyFill="1" applyBorder="1" applyAlignment="1" applyProtection="1">
      <alignment horizontal="right" vertical="top"/>
      <protection hidden="0" locked="1"/>
    </xf>
    <xf fontId="2" fillId="0" borderId="0" numFmtId="2" xfId="0" applyNumberFormat="1" applyFont="1" applyAlignment="1" applyProtection="1">
      <alignment horizontal="right" vertical="top"/>
      <protection hidden="0" locked="1"/>
    </xf>
    <xf fontId="1" fillId="0" borderId="0" numFmtId="0" xfId="0" applyFont="1" applyAlignment="1" applyProtection="1">
      <alignment vertical="top"/>
      <protection hidden="0" locked="1"/>
    </xf>
    <xf fontId="1" fillId="4" borderId="0" numFmtId="0" xfId="0" applyFont="1" applyFill="1" applyProtection="1">
      <protection hidden="0" locked="1"/>
    </xf>
    <xf fontId="1" fillId="0" borderId="7" numFmtId="49" xfId="0" applyNumberFormat="1" applyFont="1" applyBorder="1" applyProtection="1">
      <protection hidden="0" locked="1"/>
    </xf>
    <xf fontId="2" fillId="0" borderId="2" numFmtId="49" xfId="0" applyNumberFormat="1" applyFont="1" applyBorder="1" applyAlignment="1" applyProtection="1">
      <alignment horizontal="right" vertical="top" wrapText="1"/>
      <protection hidden="0" locked="1"/>
    </xf>
    <xf fontId="2" fillId="0" borderId="2" numFmtId="0" xfId="0" applyFont="1" applyBorder="1" applyAlignment="1" applyProtection="1">
      <alignment horizontal="right" vertical="top"/>
      <protection hidden="0" locked="1"/>
    </xf>
    <xf fontId="2" fillId="0" borderId="2" numFmtId="0" xfId="0" applyFont="1" applyBorder="1" applyAlignment="1" applyProtection="1">
      <alignment horizontal="center" vertical="top"/>
      <protection hidden="0" locked="1"/>
    </xf>
    <xf fontId="2" fillId="0" borderId="8" numFmtId="0" xfId="0" applyFont="1" applyBorder="1" applyAlignment="1" applyProtection="1">
      <alignment horizontal="right" vertical="top"/>
      <protection hidden="0" locked="1"/>
    </xf>
    <xf fontId="1" fillId="3" borderId="9" numFmtId="49" xfId="0" applyNumberFormat="1" applyFont="1" applyFill="1" applyBorder="1" applyProtection="1">
      <protection hidden="0" locked="1"/>
    </xf>
    <xf fontId="1" fillId="3" borderId="0" numFmtId="49" xfId="0" applyNumberFormat="1" applyFont="1" applyFill="1" applyAlignment="1" applyProtection="1">
      <alignment horizontal="right" vertical="top" wrapText="1"/>
      <protection hidden="0" locked="1"/>
    </xf>
    <xf fontId="2" fillId="3" borderId="0" numFmtId="49" xfId="0" applyNumberFormat="1" applyFont="1" applyFill="1" applyAlignment="1" applyProtection="1">
      <alignment horizontal="left" vertical="top" wrapText="1"/>
      <protection hidden="0" locked="1"/>
    </xf>
    <xf fontId="1" fillId="3" borderId="0" numFmtId="4" xfId="0" applyNumberFormat="1" applyFont="1" applyFill="1" applyAlignment="1" applyProtection="1">
      <alignment horizontal="right" vertical="top"/>
      <protection hidden="0" locked="1"/>
    </xf>
    <xf fontId="1" fillId="3" borderId="0" numFmtId="0" xfId="0" applyFont="1" applyFill="1" applyAlignment="1" applyProtection="1">
      <alignment horizontal="center" vertical="top"/>
      <protection hidden="0" locked="1"/>
    </xf>
    <xf fontId="1" fillId="3" borderId="0" numFmtId="2" xfId="0" applyNumberFormat="1" applyFont="1" applyFill="1" applyAlignment="1" applyProtection="1">
      <alignment horizontal="right" vertical="top"/>
      <protection hidden="0" locked="1"/>
    </xf>
    <xf fontId="1" fillId="2" borderId="10" numFmtId="4" xfId="0" applyNumberFormat="1" applyFont="1" applyFill="1" applyBorder="1" applyAlignment="1" applyProtection="1">
      <alignment horizontal="right" vertical="top"/>
      <protection hidden="0" locked="1"/>
    </xf>
    <xf fontId="1" fillId="2" borderId="11" numFmtId="49" xfId="0" applyNumberFormat="1" applyFont="1" applyFill="1" applyBorder="1" applyProtection="1">
      <protection hidden="0" locked="1"/>
    </xf>
    <xf fontId="2" fillId="2" borderId="1" numFmtId="49" xfId="0" applyNumberFormat="1" applyFont="1" applyFill="1" applyBorder="1" applyAlignment="1" applyProtection="1">
      <alignment horizontal="right" vertical="top" wrapText="1"/>
      <protection hidden="0" locked="1"/>
    </xf>
    <xf fontId="6" fillId="2" borderId="1" numFmtId="49" xfId="0" applyNumberFormat="1" applyFont="1" applyFill="1" applyBorder="1" applyAlignment="1" applyProtection="1">
      <alignment horizontal="left" vertical="top" wrapText="1"/>
      <protection hidden="0" locked="1"/>
    </xf>
    <xf fontId="2" fillId="2" borderId="1" numFmtId="4" xfId="0" applyNumberFormat="1" applyFont="1" applyFill="1" applyBorder="1" applyAlignment="1" applyProtection="1">
      <alignment horizontal="right" vertical="top"/>
      <protection hidden="0" locked="1"/>
    </xf>
    <xf fontId="2" fillId="2" borderId="1" numFmtId="0" xfId="0" applyFont="1" applyFill="1" applyBorder="1" applyAlignment="1" applyProtection="1">
      <alignment horizontal="center" vertical="top"/>
      <protection hidden="0" locked="1"/>
    </xf>
    <xf fontId="6" fillId="2" borderId="12" numFmtId="4" xfId="0" applyNumberFormat="1" applyFont="1" applyFill="1" applyBorder="1" applyAlignment="1" applyProtection="1">
      <alignment horizontal="right" vertical="top"/>
      <protection hidden="0" locked="1"/>
    </xf>
    <xf fontId="2" fillId="0" borderId="0" numFmtId="2" xfId="0" applyNumberFormat="1" applyFont="1" applyAlignment="1" applyProtection="1">
      <alignment horizontal="center" vertical="top"/>
      <protection hidden="0" locked="1"/>
    </xf>
    <xf fontId="2" fillId="0" borderId="0" numFmtId="3" xfId="0" applyNumberFormat="1" applyFont="1" applyAlignment="1" applyProtection="1">
      <alignment horizontal="right" vertical="top"/>
      <protection hidden="0" locked="1"/>
    </xf>
    <xf fontId="1" fillId="3" borderId="0" numFmtId="49" xfId="0" applyNumberFormat="1" applyFont="1" applyFill="1" applyProtection="1">
      <protection hidden="0" locked="1"/>
    </xf>
    <xf fontId="1" fillId="3" borderId="0" numFmtId="0" xfId="0" applyFont="1" applyFill="1" applyAlignment="1" applyProtection="1">
      <alignment wrapText="1"/>
      <protection hidden="0" locked="1"/>
    </xf>
    <xf fontId="1" fillId="3" borderId="0" numFmtId="0" xfId="0" applyFont="1" applyFill="1" applyProtection="1">
      <protection hidden="0" locked="1"/>
    </xf>
    <xf fontId="1" fillId="3" borderId="0" numFmtId="0" xfId="0" applyFont="1" applyFill="1" applyAlignment="1" applyProtection="1">
      <alignment horizontal="right" vertical="top" wrapText="1"/>
      <protection hidden="0" locked="1"/>
    </xf>
    <xf fontId="1" fillId="3" borderId="1" numFmtId="49" xfId="0" applyNumberFormat="1" applyFont="1" applyFill="1" applyBorder="1" applyAlignment="1" applyProtection="1">
      <alignment vertical="top" wrapText="1"/>
      <protection hidden="0" locked="1"/>
    </xf>
    <xf fontId="1" fillId="3" borderId="1" numFmtId="49" xfId="0" applyNumberFormat="1" applyFont="1" applyFill="1" applyBorder="1" applyAlignment="1" applyProtection="1">
      <alignment horizontal="right" vertical="top" wrapText="1"/>
      <protection hidden="0" locked="1"/>
    </xf>
    <xf fontId="0" fillId="3" borderId="0" numFmtId="0" xfId="0" applyFill="1" applyProtection="1">
      <protection hidden="0" locked="1"/>
    </xf>
    <xf fontId="1" fillId="3" borderId="0" numFmtId="49" xfId="0" applyNumberFormat="1" applyFont="1" applyFill="1" applyAlignment="1" applyProtection="1">
      <alignment vertical="top"/>
      <protection hidden="0" locked="1"/>
    </xf>
    <xf fontId="4" fillId="3" borderId="2" numFmtId="0" xfId="0" applyFont="1" applyFill="1" applyBorder="1" applyAlignment="1" applyProtection="1">
      <alignment horizontal="center" vertical="top" wrapText="1"/>
      <protection hidden="0" locked="1"/>
    </xf>
    <xf fontId="1" fillId="3" borderId="0" numFmtId="0" xfId="0" applyFont="1" applyFill="1" applyAlignment="1" applyProtection="1">
      <alignment vertical="top"/>
      <protection hidden="0" locked="1"/>
    </xf>
    <xf fontId="1" fillId="0" borderId="0" numFmtId="0" xfId="0" applyFont="1" applyAlignment="1" applyProtection="1">
      <alignment vertical="top" wrapText="1"/>
      <protection hidden="0" locked="1"/>
    </xf>
    <xf fontId="1" fillId="3" borderId="0" numFmtId="0" xfId="0" applyFont="1" applyFill="1" applyAlignment="1" applyProtection="1">
      <alignment vertical="top" wrapText="1"/>
      <protection hidden="0" locked="1"/>
    </xf>
    <xf fontId="2" fillId="0" borderId="0" numFmtId="0" xfId="0" applyFont="1" applyAlignment="1" applyProtection="1">
      <alignment vertical="top" wrapText="1"/>
      <protection hidden="0" locked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пј­пјі г‚ґг‚·гѓѓг‚Ї"/>
        <a:font script="Hang" typeface="л§‘мќЂ кі л”•"/>
        <a:font script="Hans" typeface="е®‹дЅ“"/>
        <a:font script="Hant" typeface="ж–°зґ°жЋй«”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пј­пјі жЋжњќ"/>
        <a:font script="Hang" typeface="л§‘мќЂ кі л”•"/>
        <a:font script="Hans" typeface="е®‹дЅ“"/>
        <a:font script="Hant" typeface="ж–°зґ°жЋй«”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">
  <a:themeElements>
    <a:clrScheme name="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">
      <a:majorFont>
        <a:latin typeface="Calibri"/>
        <a:ea typeface="Arial"/>
        <a:cs typeface="Arial"/>
      </a:majorFont>
      <a:minorFont>
        <a:latin typeface="Calibri"/>
        <a:ea typeface="Arial"/>
        <a:cs typeface="Arial"/>
      </a:minorFont>
    </a:fontScheme>
    <a:fmtScheme name="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</a:ln>
        <a:ln w="25400">
          <a:solidFill>
            <a:schemeClr val="phClr"/>
          </a:solidFill>
        </a:ln>
        <a:ln w="38100">
          <a:solidFill>
            <a:schemeClr val="phClr"/>
          </a:solidFill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rgbClr val="000000"/>
        </a:solidFill>
        <a:solidFill>
          <a:srgbClr val="000000"/>
        </a:soli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ummaryBelow="1" summaryRight="1" showOutlineSymbols="1"/>
    <pageSetUpPr autoPageBreaks="1" fitToPage="1"/>
  </sheetPr>
  <sheetViews>
    <sheetView showGridLines="1" showRowColHeaders="1" showZeros="1" zoomScale="100" workbookViewId="0">
      <selection activeCell="T89" activeCellId="0" sqref="T89"/>
    </sheetView>
  </sheetViews>
  <sheetFormatPr defaultColWidth="9.140625" defaultRowHeight="11.25" customHeight="1"/>
  <cols>
    <col customWidth="1" min="1" max="1" style="2" width="9.140625"/>
    <col customWidth="1" min="2" max="2" style="1" width="20.140625"/>
    <col customWidth="1" min="3" max="3" style="1" width="13.42578125"/>
    <col customWidth="1" min="4" max="4" style="1" width="12.85546875"/>
    <col customWidth="1" min="5" max="5" style="1" width="13.28515625"/>
    <col customWidth="1" min="6" max="6" style="1" width="8.5703125"/>
    <col customWidth="1" min="7" max="7" style="1" width="10.5703125"/>
    <col customWidth="1" min="8" max="8" style="1" width="13.140625"/>
    <col customWidth="1" min="9" max="9" style="1" width="13"/>
    <col customWidth="1" min="10" max="10" style="1" width="12.42578125"/>
    <col customWidth="1" min="11" max="11" style="1" width="12.140625"/>
    <col customWidth="1" min="12" max="12" style="1" width="12.85546875"/>
    <col customWidth="1" min="13" max="13" style="1" width="7.42578125"/>
    <col customWidth="1" min="14" max="14" style="1" width="13.42578125"/>
    <col customWidth="1" hidden="1" min="15" max="15" style="1" width="14.5703125"/>
    <col customWidth="1" hidden="1" min="16" max="16" style="1" width="78.28515625"/>
    <col customWidth="1" hidden="1" min="17" max="17" style="1" width="73.7109375"/>
    <col min="18" max="21" style="1" width="9.140625"/>
    <col customWidth="1" hidden="1" min="22" max="22" style="3" width="55.5703125"/>
    <col customWidth="1" hidden="1" min="23" max="23" style="3" width="54.7109375"/>
    <col customWidth="1" hidden="1" min="24" max="29" style="3" width="86.7109375"/>
    <col customWidth="1" hidden="1" min="30" max="32" style="3" width="164.140625"/>
    <col customWidth="1" hidden="1" min="33" max="33" style="3" width="34.7109375"/>
    <col customWidth="1" hidden="1" min="34" max="35" style="3" width="164.140625"/>
    <col customWidth="1" hidden="1" min="36" max="36" style="3" width="39.5703125"/>
    <col customWidth="1" hidden="1" min="37" max="37" style="3" width="134.85546875"/>
    <col customWidth="1" hidden="1" min="38" max="41" style="3" width="39.5703125"/>
    <col customWidth="1" hidden="1" min="42" max="42" style="3" width="134.85546875"/>
    <col customWidth="1" hidden="1" min="43" max="50" style="3" width="101.140625"/>
    <col customWidth="1" hidden="1" min="51" max="51" style="3" width="58.7109375"/>
    <col customWidth="1" hidden="1" min="52" max="52" style="3" width="55.28515625"/>
    <col customWidth="1" hidden="1" min="53" max="53" style="3" width="58.7109375"/>
    <col customWidth="1" hidden="1" min="54" max="54" style="3" width="55.28515625"/>
    <col min="55" max="16384" style="1" width="9.140625"/>
  </cols>
  <sheetData>
    <row r="1" s="0" customForma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5" t="s">
        <v>0</v>
      </c>
    </row>
    <row r="2" s="0" customFormat="1" ht="11.2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6" t="s">
        <v>1</v>
      </c>
    </row>
    <row r="3" s="0" customFormat="1" ht="11.2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7" t="s">
        <v>2</v>
      </c>
      <c r="M3" s="7"/>
      <c r="N3" s="7"/>
    </row>
    <row r="4" s="0" customFormat="1" ht="11.2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7"/>
      <c r="M4" s="7" t="s">
        <v>3</v>
      </c>
      <c r="N4" s="7"/>
    </row>
    <row r="5" s="0" customFormat="1" ht="6.75" customHeight="1">
      <c r="A5" s="2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5"/>
    </row>
    <row r="6" s="0" customFormat="1" ht="11.25" customHeight="1">
      <c r="A6" s="8" t="s">
        <v>4</v>
      </c>
      <c r="B6" s="8"/>
      <c r="C6" s="8"/>
      <c r="D6" s="9"/>
      <c r="E6" s="2"/>
      <c r="F6" s="2"/>
      <c r="G6" s="2"/>
      <c r="H6" s="2"/>
      <c r="I6" s="2"/>
      <c r="J6" s="2"/>
      <c r="K6" s="8" t="s">
        <v>5</v>
      </c>
      <c r="L6" s="8"/>
      <c r="M6" s="8"/>
      <c r="N6" s="8"/>
    </row>
    <row r="7" s="0" customFormat="1" ht="11.25" customHeight="1">
      <c r="A7" s="10"/>
      <c r="B7" s="10"/>
      <c r="C7" s="10"/>
      <c r="D7" s="10"/>
      <c r="E7" s="11"/>
      <c r="F7" s="2"/>
      <c r="G7" s="2"/>
      <c r="H7" s="2"/>
      <c r="I7" s="2"/>
      <c r="J7" s="12"/>
      <c r="K7" s="12"/>
      <c r="L7" s="12"/>
      <c r="M7" s="12"/>
      <c r="N7" s="12"/>
    </row>
    <row r="8" s="0" customFormat="1" ht="11.25">
      <c r="A8" s="13"/>
      <c r="B8" s="13"/>
      <c r="C8" s="13"/>
      <c r="D8" s="13"/>
      <c r="E8" s="2"/>
      <c r="F8" s="2"/>
      <c r="G8" s="2"/>
      <c r="H8" s="2"/>
      <c r="I8" s="2"/>
      <c r="J8" s="13"/>
      <c r="K8" s="13"/>
      <c r="L8" s="13"/>
      <c r="M8" s="13"/>
      <c r="N8" s="13"/>
      <c r="V8" s="3" t="s">
        <v>6</v>
      </c>
      <c r="W8" s="3" t="s">
        <v>6</v>
      </c>
    </row>
    <row r="9" s="0" customFormat="1" ht="11.25" customHeight="1">
      <c r="A9" s="14"/>
      <c r="B9" s="15"/>
      <c r="C9" s="16"/>
      <c r="D9" s="11"/>
      <c r="E9" s="2"/>
      <c r="F9" s="2"/>
      <c r="G9" s="2"/>
      <c r="H9" s="2"/>
      <c r="I9" s="2"/>
      <c r="J9" s="14"/>
      <c r="K9" s="14"/>
      <c r="L9" s="14"/>
      <c r="M9" s="14"/>
      <c r="N9" s="16"/>
    </row>
    <row r="10" s="0" customFormat="1" ht="11.25" customHeight="1">
      <c r="A10" s="17" t="s">
        <v>7</v>
      </c>
      <c r="B10" s="18"/>
      <c r="C10" s="18"/>
      <c r="D10" s="19"/>
      <c r="E10" s="2"/>
      <c r="F10" s="2"/>
      <c r="G10" s="2"/>
      <c r="H10" s="2"/>
      <c r="I10" s="2"/>
      <c r="J10" s="17"/>
      <c r="K10" s="17"/>
      <c r="L10" s="18"/>
      <c r="M10" s="18"/>
      <c r="N10" s="20" t="s">
        <v>7</v>
      </c>
    </row>
    <row r="11" s="0" customFormat="1" ht="8.25" customHeight="1">
      <c r="A11" s="2"/>
      <c r="B11" s="2"/>
      <c r="C11" s="2"/>
      <c r="D11" s="2"/>
      <c r="E11" s="2"/>
      <c r="F11" s="21"/>
      <c r="G11" s="2"/>
      <c r="H11" s="2"/>
      <c r="I11" s="2"/>
      <c r="J11" s="2"/>
      <c r="K11" s="2"/>
      <c r="L11" s="2"/>
      <c r="M11" s="2"/>
      <c r="N11" s="2"/>
    </row>
    <row r="12" s="0" customFormat="1" ht="2.25" customHeight="1">
      <c r="A12" s="10"/>
      <c r="B12" s="19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</row>
    <row r="13" s="0" customFormat="1" ht="11.25" customHeight="1">
      <c r="A13" s="10" t="s">
        <v>8</v>
      </c>
      <c r="B13" s="19"/>
      <c r="C13" s="2"/>
      <c r="D13" s="4"/>
      <c r="E13" s="2"/>
      <c r="F13" s="2"/>
      <c r="G13" s="22" t="s">
        <v>9</v>
      </c>
      <c r="H13" s="22"/>
      <c r="I13" s="22"/>
      <c r="J13" s="22"/>
      <c r="K13" s="22"/>
      <c r="L13" s="22"/>
      <c r="M13" s="22"/>
      <c r="N13" s="22"/>
    </row>
    <row r="14" s="0" customFormat="1" ht="56.25" customHeight="1">
      <c r="A14" s="10" t="s">
        <v>10</v>
      </c>
      <c r="B14" s="19"/>
      <c r="C14" s="2"/>
      <c r="D14" s="4"/>
      <c r="E14" s="11"/>
      <c r="F14" s="11"/>
      <c r="G14" s="23" t="s">
        <v>11</v>
      </c>
      <c r="H14" s="23"/>
      <c r="I14" s="23"/>
      <c r="J14" s="23"/>
      <c r="K14" s="23"/>
      <c r="L14" s="23"/>
      <c r="M14" s="23"/>
      <c r="N14" s="23"/>
      <c r="X14" s="3" t="s">
        <v>11</v>
      </c>
    </row>
    <row r="15" s="0" customFormat="1" ht="42" customHeight="1">
      <c r="A15" s="13" t="s">
        <v>12</v>
      </c>
      <c r="B15" s="13"/>
      <c r="C15" s="13"/>
      <c r="D15" s="13"/>
      <c r="E15" s="13"/>
      <c r="F15" s="13"/>
      <c r="G15" s="23" t="s">
        <v>13</v>
      </c>
      <c r="H15" s="23"/>
      <c r="I15" s="23"/>
      <c r="J15" s="23"/>
      <c r="K15" s="23"/>
      <c r="L15" s="23"/>
      <c r="M15" s="23"/>
      <c r="N15" s="23"/>
      <c r="P15" s="24" t="s">
        <v>12</v>
      </c>
      <c r="Q15" s="24" t="s">
        <v>13</v>
      </c>
      <c r="R15" s="12"/>
      <c r="S15" s="12"/>
      <c r="T15" s="12"/>
      <c r="U15" s="12"/>
      <c r="Y15" s="3" t="s">
        <v>13</v>
      </c>
    </row>
    <row r="16" s="0" customFormat="1" ht="67.5" customHeight="1">
      <c r="A16" s="25" t="s">
        <v>14</v>
      </c>
      <c r="B16" s="25"/>
      <c r="C16" s="25"/>
      <c r="D16" s="25"/>
      <c r="E16" s="25"/>
      <c r="F16" s="25"/>
      <c r="G16" s="23"/>
      <c r="H16" s="23"/>
      <c r="I16" s="23"/>
      <c r="J16" s="23"/>
      <c r="K16" s="23"/>
      <c r="L16" s="23"/>
      <c r="M16" s="23"/>
      <c r="N16" s="23"/>
      <c r="P16" s="24" t="s">
        <v>15</v>
      </c>
      <c r="Q16" s="24"/>
      <c r="R16" s="12"/>
      <c r="S16" s="12"/>
      <c r="T16" s="12"/>
      <c r="U16" s="12"/>
      <c r="Z16" s="3" t="s">
        <v>6</v>
      </c>
    </row>
    <row r="17" s="0" customFormat="1" ht="33.75" customHeight="1">
      <c r="A17" s="13" t="s">
        <v>16</v>
      </c>
      <c r="B17" s="13"/>
      <c r="C17" s="13"/>
      <c r="D17" s="13"/>
      <c r="E17" s="13"/>
      <c r="F17" s="13"/>
      <c r="G17" s="23"/>
      <c r="H17" s="23"/>
      <c r="I17" s="23"/>
      <c r="J17" s="23"/>
      <c r="K17" s="23"/>
      <c r="L17" s="23"/>
      <c r="M17" s="23"/>
      <c r="N17" s="23"/>
      <c r="P17" s="24" t="s">
        <v>16</v>
      </c>
      <c r="Q17" s="24"/>
      <c r="R17" s="12"/>
      <c r="S17" s="12"/>
      <c r="T17" s="12"/>
      <c r="U17" s="12"/>
      <c r="AA17" s="3" t="s">
        <v>6</v>
      </c>
    </row>
    <row r="18" s="0" customFormat="1" ht="11.25" customHeight="1">
      <c r="A18" s="10" t="s">
        <v>17</v>
      </c>
      <c r="B18" s="10"/>
      <c r="C18" s="10"/>
      <c r="D18" s="10"/>
      <c r="E18" s="10"/>
      <c r="F18" s="10"/>
      <c r="G18" s="23" t="s">
        <v>18</v>
      </c>
      <c r="H18" s="23"/>
      <c r="I18" s="23"/>
      <c r="J18" s="23"/>
      <c r="K18" s="23"/>
      <c r="L18" s="23"/>
      <c r="M18" s="23"/>
      <c r="N18" s="23"/>
      <c r="AB18" s="3" t="s">
        <v>18</v>
      </c>
    </row>
    <row r="19" s="0" customFormat="1" ht="11.25">
      <c r="A19" s="10" t="s">
        <v>19</v>
      </c>
      <c r="B19" s="10"/>
      <c r="C19" s="10"/>
      <c r="D19" s="10"/>
      <c r="E19" s="10"/>
      <c r="F19" s="10"/>
      <c r="G19" s="23"/>
      <c r="H19" s="23"/>
      <c r="I19" s="23"/>
      <c r="J19" s="23"/>
      <c r="K19" s="23"/>
      <c r="L19" s="23"/>
      <c r="M19" s="23"/>
      <c r="N19" s="23"/>
      <c r="AC19" s="3" t="s">
        <v>6</v>
      </c>
    </row>
    <row r="20" s="0" customFormat="1" ht="3.75" customHeight="1">
      <c r="A20" s="26"/>
      <c r="B20" s="2"/>
      <c r="C20" s="2"/>
      <c r="D20" s="2"/>
      <c r="E20" s="2"/>
      <c r="F20" s="19"/>
      <c r="G20" s="18"/>
      <c r="H20" s="18"/>
      <c r="I20" s="18"/>
      <c r="J20" s="18"/>
      <c r="K20" s="18"/>
      <c r="L20" s="18"/>
      <c r="M20" s="18"/>
      <c r="N20" s="18"/>
    </row>
    <row r="21" s="0" customFormat="1" ht="11.25">
      <c r="A21" s="27" t="s">
        <v>20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AD21" s="3" t="s">
        <v>20</v>
      </c>
    </row>
    <row r="22" s="0" customFormat="1">
      <c r="A22" s="28" t="s">
        <v>21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</row>
    <row r="23" s="0" customFormat="1" ht="5.25" customHeight="1">
      <c r="A23" s="29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</row>
    <row r="24" s="0" customFormat="1" ht="11.25">
      <c r="A24" s="27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AE24" s="3" t="s">
        <v>6</v>
      </c>
    </row>
    <row r="25" s="0" customFormat="1">
      <c r="A25" s="28" t="s">
        <v>22</v>
      </c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</row>
    <row r="26" s="0" customFormat="1" ht="21" customHeight="1">
      <c r="A26" s="30" t="s">
        <v>23</v>
      </c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</row>
    <row r="27" s="0" customFormat="1" ht="3.75" customHeight="1">
      <c r="A27" s="30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</row>
    <row r="28" s="0" customFormat="1" ht="27" customHeight="1">
      <c r="A28" s="27" t="s">
        <v>24</v>
      </c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AF28" s="3" t="s">
        <v>25</v>
      </c>
    </row>
    <row r="29" s="0" customFormat="1" ht="12" customHeight="1">
      <c r="A29" s="28" t="s">
        <v>26</v>
      </c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</row>
    <row r="30" s="0" customFormat="1" ht="12" customHeight="1">
      <c r="A30" s="2" t="s">
        <v>27</v>
      </c>
      <c r="B30" s="31" t="s">
        <v>28</v>
      </c>
      <c r="C30" s="2" t="s">
        <v>29</v>
      </c>
      <c r="D30" s="2"/>
      <c r="E30" s="2"/>
      <c r="F30" s="11"/>
      <c r="G30" s="11"/>
      <c r="H30" s="11"/>
      <c r="I30" s="11"/>
      <c r="J30" s="11"/>
      <c r="K30" s="11"/>
      <c r="L30" s="11"/>
      <c r="M30" s="11"/>
      <c r="N30" s="11"/>
    </row>
    <row r="31" s="0" customFormat="1" ht="12" customHeight="1">
      <c r="A31" s="2" t="s">
        <v>30</v>
      </c>
      <c r="B31" s="32" t="s">
        <v>31</v>
      </c>
      <c r="C31" s="32"/>
      <c r="D31" s="32"/>
      <c r="E31" s="32"/>
      <c r="F31" s="32"/>
      <c r="G31" s="11"/>
      <c r="H31" s="11"/>
      <c r="I31" s="11"/>
      <c r="J31" s="11"/>
      <c r="K31" s="11"/>
      <c r="L31" s="11"/>
      <c r="M31" s="11"/>
      <c r="N31" s="11"/>
    </row>
    <row r="32" s="0" customFormat="1">
      <c r="A32" s="2"/>
      <c r="B32" s="33" t="s">
        <v>32</v>
      </c>
      <c r="C32" s="33"/>
      <c r="D32" s="33"/>
      <c r="E32" s="33"/>
      <c r="F32" s="33"/>
      <c r="G32" s="34"/>
      <c r="H32" s="34"/>
      <c r="I32" s="34"/>
      <c r="J32" s="34"/>
      <c r="K32" s="34"/>
      <c r="L32" s="34"/>
      <c r="M32" s="35"/>
      <c r="N32" s="34"/>
    </row>
    <row r="33" s="0" customFormat="1" ht="5.25" customHeight="1">
      <c r="A33" s="2"/>
      <c r="B33" s="2"/>
      <c r="C33" s="2"/>
      <c r="D33" s="36"/>
      <c r="E33" s="36"/>
      <c r="F33" s="36"/>
      <c r="G33" s="36"/>
      <c r="H33" s="36"/>
      <c r="I33" s="36"/>
      <c r="J33" s="36"/>
      <c r="K33" s="36"/>
      <c r="L33" s="36"/>
      <c r="M33" s="34"/>
      <c r="N33" s="34"/>
    </row>
    <row r="34" s="0" customFormat="1" ht="11.25">
      <c r="A34" s="37" t="s">
        <v>33</v>
      </c>
      <c r="B34" s="2"/>
      <c r="C34" s="2"/>
      <c r="D34" s="38" t="s">
        <v>34</v>
      </c>
      <c r="E34" s="38"/>
      <c r="F34" s="38"/>
      <c r="G34" s="38"/>
      <c r="H34" s="38"/>
      <c r="I34" s="38"/>
      <c r="J34" s="38"/>
      <c r="K34" s="39"/>
      <c r="L34" s="39"/>
      <c r="M34" s="39"/>
      <c r="N34" s="39"/>
      <c r="AG34" s="3" t="s">
        <v>35</v>
      </c>
    </row>
    <row r="35" s="0" customFormat="1" ht="7.5" customHeight="1">
      <c r="A35" s="2"/>
      <c r="B35" s="1"/>
      <c r="C35" s="1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</row>
    <row r="36" s="0" customFormat="1" ht="12" customHeight="1">
      <c r="A36" s="37" t="s">
        <v>36</v>
      </c>
      <c r="B36" s="1"/>
      <c r="C36" s="41">
        <f>N133</f>
        <v>0</v>
      </c>
      <c r="D36" s="41"/>
      <c r="E36" s="42" t="s">
        <v>37</v>
      </c>
      <c r="F36" s="4"/>
      <c r="G36" s="1"/>
      <c r="H36" s="1"/>
      <c r="I36" s="1"/>
      <c r="J36" s="1"/>
      <c r="K36" s="1"/>
      <c r="L36" s="43"/>
      <c r="M36" s="43"/>
      <c r="N36" s="1"/>
    </row>
    <row r="37" s="0" customFormat="1" ht="7.5" customHeight="1">
      <c r="A37" s="44"/>
    </row>
    <row r="38" s="0" customFormat="1" ht="23.25" customHeight="1">
      <c r="A38" s="45" t="s">
        <v>38</v>
      </c>
      <c r="B38" s="46" t="s">
        <v>39</v>
      </c>
      <c r="C38" s="46" t="s">
        <v>40</v>
      </c>
      <c r="D38" s="46"/>
      <c r="E38" s="46"/>
      <c r="F38" s="46" t="s">
        <v>41</v>
      </c>
      <c r="G38" s="46" t="s">
        <v>42</v>
      </c>
      <c r="H38" s="46"/>
      <c r="I38" s="46"/>
      <c r="J38" s="46" t="s">
        <v>43</v>
      </c>
      <c r="K38" s="46"/>
      <c r="L38" s="46"/>
      <c r="M38" s="46" t="s">
        <v>44</v>
      </c>
      <c r="N38" s="46" t="s">
        <v>45</v>
      </c>
    </row>
    <row r="39" s="0" customFormat="1" ht="18.75" customHeight="1">
      <c r="A39" s="45"/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</row>
    <row r="40" s="0" customFormat="1" ht="28.5" customHeight="1">
      <c r="A40" s="45"/>
      <c r="B40" s="46"/>
      <c r="C40" s="46"/>
      <c r="D40" s="46"/>
      <c r="E40" s="46"/>
      <c r="F40" s="46"/>
      <c r="G40" s="46" t="s">
        <v>46</v>
      </c>
      <c r="H40" s="46" t="s">
        <v>47</v>
      </c>
      <c r="I40" s="46" t="s">
        <v>48</v>
      </c>
      <c r="J40" s="46" t="s">
        <v>46</v>
      </c>
      <c r="K40" s="46" t="s">
        <v>47</v>
      </c>
      <c r="L40" s="46" t="s">
        <v>49</v>
      </c>
      <c r="M40" s="46"/>
      <c r="N40" s="46"/>
    </row>
    <row r="41" s="0" customFormat="1">
      <c r="A41" s="47">
        <v>1</v>
      </c>
      <c r="B41" s="48">
        <v>2</v>
      </c>
      <c r="C41" s="48">
        <v>3</v>
      </c>
      <c r="D41" s="48"/>
      <c r="E41" s="48"/>
      <c r="F41" s="48">
        <v>4</v>
      </c>
      <c r="G41" s="48">
        <v>5</v>
      </c>
      <c r="H41" s="48">
        <v>6</v>
      </c>
      <c r="I41" s="48">
        <v>7</v>
      </c>
      <c r="J41" s="48">
        <v>8</v>
      </c>
      <c r="K41" s="48">
        <v>9</v>
      </c>
      <c r="L41" s="48">
        <v>10</v>
      </c>
      <c r="M41" s="48">
        <v>11</v>
      </c>
      <c r="N41" s="48">
        <v>12</v>
      </c>
    </row>
    <row r="42" s="0" customFormat="1" ht="12">
      <c r="A42" s="49" t="s">
        <v>50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1"/>
      <c r="AH42" s="52" t="s">
        <v>50</v>
      </c>
    </row>
    <row r="43" s="0" customFormat="1" ht="11.25">
      <c r="A43" s="53" t="s">
        <v>51</v>
      </c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5"/>
      <c r="AH43" s="52"/>
      <c r="AI43" s="56" t="s">
        <v>51</v>
      </c>
    </row>
    <row r="44" s="0" customFormat="1" ht="21">
      <c r="A44" s="57" t="s">
        <v>52</v>
      </c>
      <c r="B44" s="58" t="s">
        <v>53</v>
      </c>
      <c r="C44" s="58" t="s">
        <v>54</v>
      </c>
      <c r="D44" s="58"/>
      <c r="E44" s="58"/>
      <c r="F44" s="59" t="s">
        <v>55</v>
      </c>
      <c r="G44" s="60">
        <v>7.2000000000000002</v>
      </c>
      <c r="H44" s="61">
        <v>1</v>
      </c>
      <c r="I44" s="62">
        <v>7.2000000000000002</v>
      </c>
      <c r="J44" s="63"/>
      <c r="K44" s="60"/>
      <c r="L44" s="63"/>
      <c r="M44" s="60"/>
      <c r="N44" s="64"/>
      <c r="AH44" s="52"/>
      <c r="AI44" s="56"/>
      <c r="AJ44" s="56" t="s">
        <v>54</v>
      </c>
    </row>
    <row r="45" s="0" customFormat="1" ht="11.25">
      <c r="A45" s="65"/>
      <c r="B45" s="13"/>
      <c r="C45" s="13" t="s">
        <v>56</v>
      </c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66"/>
      <c r="AH45" s="52"/>
      <c r="AI45" s="56"/>
      <c r="AJ45" s="56"/>
      <c r="AK45" s="3" t="s">
        <v>56</v>
      </c>
    </row>
    <row r="46" s="0" customFormat="1" ht="11.25">
      <c r="A46" s="67"/>
      <c r="B46" s="68"/>
      <c r="C46" s="58" t="s">
        <v>57</v>
      </c>
      <c r="D46" s="58"/>
      <c r="E46" s="58"/>
      <c r="F46" s="59"/>
      <c r="G46" s="60"/>
      <c r="H46" s="60"/>
      <c r="I46" s="60"/>
      <c r="J46" s="63"/>
      <c r="K46" s="60"/>
      <c r="L46" s="69">
        <v>11342.16</v>
      </c>
      <c r="M46" s="70"/>
      <c r="N46" s="71">
        <v>111100.84</v>
      </c>
      <c r="AH46" s="52"/>
      <c r="AI46" s="56"/>
      <c r="AJ46" s="56"/>
      <c r="AO46" s="56" t="s">
        <v>57</v>
      </c>
    </row>
    <row r="47" s="0" customFormat="1" ht="11.25">
      <c r="A47" s="53" t="s">
        <v>58</v>
      </c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5"/>
      <c r="AH47" s="52"/>
      <c r="AI47" s="56" t="s">
        <v>58</v>
      </c>
      <c r="AJ47" s="56"/>
      <c r="AO47" s="56"/>
    </row>
    <row r="48" s="0" customFormat="1" ht="11.25">
      <c r="A48" s="57" t="s">
        <v>59</v>
      </c>
      <c r="B48" s="58" t="s">
        <v>60</v>
      </c>
      <c r="C48" s="58" t="s">
        <v>61</v>
      </c>
      <c r="D48" s="58"/>
      <c r="E48" s="58"/>
      <c r="F48" s="59" t="s">
        <v>62</v>
      </c>
      <c r="G48" s="60">
        <v>3.6000000000000001</v>
      </c>
      <c r="H48" s="61">
        <v>1</v>
      </c>
      <c r="I48" s="62">
        <v>3.6000000000000001</v>
      </c>
      <c r="J48" s="63"/>
      <c r="K48" s="60"/>
      <c r="L48" s="63"/>
      <c r="M48" s="60"/>
      <c r="N48" s="64"/>
      <c r="AH48" s="52"/>
      <c r="AI48" s="56"/>
      <c r="AJ48" s="56" t="s">
        <v>61</v>
      </c>
      <c r="AO48" s="56"/>
    </row>
    <row r="49" s="0" customFormat="1" ht="11.25">
      <c r="A49" s="65"/>
      <c r="B49" s="13"/>
      <c r="C49" s="13" t="s">
        <v>63</v>
      </c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66"/>
      <c r="AH49" s="52"/>
      <c r="AI49" s="56"/>
      <c r="AJ49" s="56"/>
      <c r="AK49" s="3" t="s">
        <v>63</v>
      </c>
      <c r="AO49" s="56"/>
    </row>
    <row r="50" s="0" customFormat="1" ht="11.25">
      <c r="A50" s="67"/>
      <c r="B50" s="68"/>
      <c r="C50" s="58" t="s">
        <v>57</v>
      </c>
      <c r="D50" s="58"/>
      <c r="E50" s="58"/>
      <c r="F50" s="59"/>
      <c r="G50" s="60"/>
      <c r="H50" s="60"/>
      <c r="I50" s="60"/>
      <c r="J50" s="63"/>
      <c r="K50" s="60"/>
      <c r="L50" s="69">
        <v>4979.8599999999997</v>
      </c>
      <c r="M50" s="70"/>
      <c r="N50" s="71">
        <v>163373.22</v>
      </c>
      <c r="AH50" s="52"/>
      <c r="AI50" s="56"/>
      <c r="AJ50" s="56"/>
      <c r="AO50" s="56" t="s">
        <v>57</v>
      </c>
    </row>
    <row r="51" s="0" customFormat="1" ht="11.25">
      <c r="A51" s="57" t="s">
        <v>64</v>
      </c>
      <c r="B51" s="58" t="s">
        <v>65</v>
      </c>
      <c r="C51" s="58" t="s">
        <v>66</v>
      </c>
      <c r="D51" s="58"/>
      <c r="E51" s="58"/>
      <c r="F51" s="59" t="s">
        <v>62</v>
      </c>
      <c r="G51" s="60">
        <v>0.35999999999999999</v>
      </c>
      <c r="H51" s="61">
        <v>1</v>
      </c>
      <c r="I51" s="72">
        <v>0.35999999999999999</v>
      </c>
      <c r="J51" s="63"/>
      <c r="K51" s="60"/>
      <c r="L51" s="63"/>
      <c r="M51" s="60"/>
      <c r="N51" s="64"/>
      <c r="AH51" s="52"/>
      <c r="AI51" s="56"/>
      <c r="AJ51" s="56" t="s">
        <v>66</v>
      </c>
      <c r="AO51" s="56"/>
    </row>
    <row r="52" s="0" customFormat="1" ht="11.25">
      <c r="A52" s="65"/>
      <c r="B52" s="13"/>
      <c r="C52" s="13" t="s">
        <v>67</v>
      </c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66"/>
      <c r="AH52" s="52"/>
      <c r="AI52" s="56"/>
      <c r="AJ52" s="56"/>
      <c r="AK52" s="3" t="s">
        <v>67</v>
      </c>
      <c r="AO52" s="56"/>
    </row>
    <row r="53" s="0" customFormat="1" ht="11.25">
      <c r="A53" s="67"/>
      <c r="B53" s="68"/>
      <c r="C53" s="58" t="s">
        <v>57</v>
      </c>
      <c r="D53" s="58"/>
      <c r="E53" s="58"/>
      <c r="F53" s="59"/>
      <c r="G53" s="60"/>
      <c r="H53" s="60"/>
      <c r="I53" s="60"/>
      <c r="J53" s="63"/>
      <c r="K53" s="60"/>
      <c r="L53" s="73">
        <v>759.38999999999999</v>
      </c>
      <c r="M53" s="70"/>
      <c r="N53" s="71">
        <v>26532.849999999999</v>
      </c>
      <c r="AH53" s="52"/>
      <c r="AI53" s="56"/>
      <c r="AJ53" s="56"/>
      <c r="AO53" s="56" t="s">
        <v>57</v>
      </c>
    </row>
    <row r="54" s="0" customFormat="1" ht="22.5">
      <c r="A54" s="57" t="s">
        <v>68</v>
      </c>
      <c r="B54" s="58" t="s">
        <v>69</v>
      </c>
      <c r="C54" s="58" t="s">
        <v>70</v>
      </c>
      <c r="D54" s="58"/>
      <c r="E54" s="58"/>
      <c r="F54" s="59" t="s">
        <v>71</v>
      </c>
      <c r="G54" s="60">
        <v>2.3999999999999999</v>
      </c>
      <c r="H54" s="61">
        <v>1</v>
      </c>
      <c r="I54" s="62">
        <v>2.3999999999999999</v>
      </c>
      <c r="J54" s="63"/>
      <c r="K54" s="60"/>
      <c r="L54" s="63"/>
      <c r="M54" s="60"/>
      <c r="N54" s="64"/>
      <c r="AH54" s="52"/>
      <c r="AI54" s="56"/>
      <c r="AJ54" s="56" t="s">
        <v>70</v>
      </c>
      <c r="AO54" s="56"/>
    </row>
    <row r="55" s="0" customFormat="1" ht="11.25">
      <c r="A55" s="65"/>
      <c r="B55" s="13"/>
      <c r="C55" s="13" t="s">
        <v>72</v>
      </c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66"/>
      <c r="AH55" s="52"/>
      <c r="AI55" s="56"/>
      <c r="AJ55" s="56"/>
      <c r="AK55" s="3" t="s">
        <v>72</v>
      </c>
      <c r="AO55" s="56"/>
    </row>
    <row r="56" s="0" customFormat="1" ht="11.25">
      <c r="A56" s="67"/>
      <c r="B56" s="68"/>
      <c r="C56" s="58" t="s">
        <v>57</v>
      </c>
      <c r="D56" s="58"/>
      <c r="E56" s="58"/>
      <c r="F56" s="59"/>
      <c r="G56" s="60"/>
      <c r="H56" s="60"/>
      <c r="I56" s="60"/>
      <c r="J56" s="63"/>
      <c r="K56" s="60"/>
      <c r="L56" s="73">
        <v>75.769999999999996</v>
      </c>
      <c r="M56" s="70"/>
      <c r="N56" s="71">
        <v>2705.7399999999998</v>
      </c>
      <c r="AH56" s="52"/>
      <c r="AI56" s="56"/>
      <c r="AJ56" s="56"/>
      <c r="AO56" s="56" t="s">
        <v>57</v>
      </c>
    </row>
    <row r="57" s="0" customFormat="1" ht="31.5">
      <c r="A57" s="57" t="s">
        <v>73</v>
      </c>
      <c r="B57" s="58" t="s">
        <v>74</v>
      </c>
      <c r="C57" s="58" t="s">
        <v>75</v>
      </c>
      <c r="D57" s="58"/>
      <c r="E57" s="58"/>
      <c r="F57" s="59" t="s">
        <v>76</v>
      </c>
      <c r="G57" s="60">
        <v>12</v>
      </c>
      <c r="H57" s="61">
        <v>1</v>
      </c>
      <c r="I57" s="61">
        <v>12</v>
      </c>
      <c r="J57" s="63"/>
      <c r="K57" s="60"/>
      <c r="L57" s="63"/>
      <c r="M57" s="60"/>
      <c r="N57" s="64"/>
      <c r="AH57" s="52"/>
      <c r="AI57" s="56"/>
      <c r="AJ57" s="56" t="s">
        <v>75</v>
      </c>
      <c r="AO57" s="56"/>
    </row>
    <row r="58" s="0" customFormat="1" ht="11.25">
      <c r="A58" s="65"/>
      <c r="B58" s="13"/>
      <c r="C58" s="13" t="s">
        <v>77</v>
      </c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66"/>
      <c r="AH58" s="52"/>
      <c r="AI58" s="56"/>
      <c r="AJ58" s="56"/>
      <c r="AK58" s="3" t="s">
        <v>77</v>
      </c>
      <c r="AO58" s="56"/>
    </row>
    <row r="59" s="0" customFormat="1" ht="11.25">
      <c r="A59" s="67"/>
      <c r="B59" s="68"/>
      <c r="C59" s="58" t="s">
        <v>57</v>
      </c>
      <c r="D59" s="58"/>
      <c r="E59" s="58"/>
      <c r="F59" s="59"/>
      <c r="G59" s="60"/>
      <c r="H59" s="60"/>
      <c r="I59" s="60"/>
      <c r="J59" s="63"/>
      <c r="K59" s="60"/>
      <c r="L59" s="73">
        <v>320.35000000000002</v>
      </c>
      <c r="M59" s="70"/>
      <c r="N59" s="71">
        <v>11439.58</v>
      </c>
      <c r="AH59" s="52"/>
      <c r="AI59" s="56"/>
      <c r="AJ59" s="56"/>
      <c r="AO59" s="56" t="s">
        <v>57</v>
      </c>
    </row>
    <row r="60" s="0" customFormat="1" ht="21">
      <c r="A60" s="57" t="s">
        <v>78</v>
      </c>
      <c r="B60" s="58" t="s">
        <v>79</v>
      </c>
      <c r="C60" s="58" t="s">
        <v>80</v>
      </c>
      <c r="D60" s="58"/>
      <c r="E60" s="58"/>
      <c r="F60" s="59" t="s">
        <v>76</v>
      </c>
      <c r="G60" s="60">
        <v>12</v>
      </c>
      <c r="H60" s="61">
        <v>1</v>
      </c>
      <c r="I60" s="61">
        <v>12</v>
      </c>
      <c r="J60" s="63"/>
      <c r="K60" s="60"/>
      <c r="L60" s="63"/>
      <c r="M60" s="60"/>
      <c r="N60" s="64"/>
      <c r="AH60" s="52"/>
      <c r="AI60" s="56"/>
      <c r="AJ60" s="56" t="s">
        <v>80</v>
      </c>
      <c r="AO60" s="56"/>
    </row>
    <row r="61" s="0" customFormat="1" ht="11.25">
      <c r="A61" s="67"/>
      <c r="B61" s="68"/>
      <c r="C61" s="58" t="s">
        <v>57</v>
      </c>
      <c r="D61" s="58"/>
      <c r="E61" s="58"/>
      <c r="F61" s="59"/>
      <c r="G61" s="60"/>
      <c r="H61" s="60"/>
      <c r="I61" s="60"/>
      <c r="J61" s="63"/>
      <c r="K61" s="60"/>
      <c r="L61" s="73">
        <v>74.959999999999994</v>
      </c>
      <c r="M61" s="70"/>
      <c r="N61" s="71">
        <v>2487.8099999999999</v>
      </c>
      <c r="AH61" s="52"/>
      <c r="AI61" s="56"/>
      <c r="AJ61" s="56"/>
      <c r="AO61" s="56" t="s">
        <v>57</v>
      </c>
    </row>
    <row r="62" s="0" customFormat="1" ht="42">
      <c r="A62" s="57" t="s">
        <v>81</v>
      </c>
      <c r="B62" s="58" t="s">
        <v>82</v>
      </c>
      <c r="C62" s="58" t="s">
        <v>83</v>
      </c>
      <c r="D62" s="58"/>
      <c r="E62" s="58"/>
      <c r="F62" s="59" t="s">
        <v>76</v>
      </c>
      <c r="G62" s="60">
        <v>12</v>
      </c>
      <c r="H62" s="61">
        <v>1</v>
      </c>
      <c r="I62" s="61">
        <v>12</v>
      </c>
      <c r="J62" s="63"/>
      <c r="K62" s="60"/>
      <c r="L62" s="63"/>
      <c r="M62" s="60"/>
      <c r="N62" s="64"/>
      <c r="AH62" s="52"/>
      <c r="AI62" s="56"/>
      <c r="AJ62" s="56" t="s">
        <v>83</v>
      </c>
      <c r="AO62" s="56"/>
    </row>
    <row r="63" s="0" customFormat="1" ht="11.25">
      <c r="A63" s="65"/>
      <c r="B63" s="13"/>
      <c r="C63" s="13" t="s">
        <v>77</v>
      </c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66"/>
      <c r="AH63" s="52"/>
      <c r="AI63" s="56"/>
      <c r="AJ63" s="56"/>
      <c r="AK63" s="3" t="s">
        <v>77</v>
      </c>
      <c r="AO63" s="56"/>
    </row>
    <row r="64" s="0" customFormat="1" ht="11.25">
      <c r="A64" s="67"/>
      <c r="B64" s="68"/>
      <c r="C64" s="58" t="s">
        <v>57</v>
      </c>
      <c r="D64" s="58"/>
      <c r="E64" s="58"/>
      <c r="F64" s="59"/>
      <c r="G64" s="60"/>
      <c r="H64" s="60"/>
      <c r="I64" s="60"/>
      <c r="J64" s="63"/>
      <c r="K64" s="60"/>
      <c r="L64" s="73">
        <v>170.06</v>
      </c>
      <c r="M64" s="70"/>
      <c r="N64" s="71">
        <v>5680.6499999999996</v>
      </c>
      <c r="AH64" s="52"/>
      <c r="AI64" s="56"/>
      <c r="AJ64" s="56"/>
      <c r="AO64" s="56" t="s">
        <v>57</v>
      </c>
    </row>
    <row r="65" s="0" customFormat="1" ht="22.5">
      <c r="A65" s="57" t="s">
        <v>84</v>
      </c>
      <c r="B65" s="58" t="s">
        <v>85</v>
      </c>
      <c r="C65" s="58" t="s">
        <v>86</v>
      </c>
      <c r="D65" s="58"/>
      <c r="E65" s="58"/>
      <c r="F65" s="59" t="s">
        <v>76</v>
      </c>
      <c r="G65" s="60">
        <v>36</v>
      </c>
      <c r="H65" s="61">
        <v>1</v>
      </c>
      <c r="I65" s="61">
        <v>36</v>
      </c>
      <c r="J65" s="63"/>
      <c r="K65" s="60"/>
      <c r="L65" s="63"/>
      <c r="M65" s="60"/>
      <c r="N65" s="64"/>
      <c r="AH65" s="52"/>
      <c r="AI65" s="56"/>
      <c r="AJ65" s="56" t="s">
        <v>86</v>
      </c>
      <c r="AO65" s="56"/>
    </row>
    <row r="66" s="0" customFormat="1" ht="11.25">
      <c r="A66" s="65"/>
      <c r="B66" s="13"/>
      <c r="C66" s="13" t="s">
        <v>87</v>
      </c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66"/>
      <c r="AH66" s="52"/>
      <c r="AI66" s="56"/>
      <c r="AJ66" s="56"/>
      <c r="AK66" s="3" t="s">
        <v>87</v>
      </c>
      <c r="AO66" s="56"/>
    </row>
    <row r="67" s="0" customFormat="1" ht="11.25">
      <c r="A67" s="67"/>
      <c r="B67" s="68"/>
      <c r="C67" s="58" t="s">
        <v>57</v>
      </c>
      <c r="D67" s="58"/>
      <c r="E67" s="58"/>
      <c r="F67" s="59"/>
      <c r="G67" s="60"/>
      <c r="H67" s="60"/>
      <c r="I67" s="60"/>
      <c r="J67" s="63"/>
      <c r="K67" s="60"/>
      <c r="L67" s="69">
        <v>1202.4300000000001</v>
      </c>
      <c r="M67" s="70"/>
      <c r="N67" s="71">
        <v>42938.690000000002</v>
      </c>
      <c r="AH67" s="52"/>
      <c r="AI67" s="56"/>
      <c r="AJ67" s="56"/>
      <c r="AO67" s="56" t="s">
        <v>57</v>
      </c>
    </row>
    <row r="68" s="0" customFormat="1">
      <c r="A68" s="74"/>
      <c r="B68" s="75"/>
      <c r="C68" s="75"/>
      <c r="D68" s="75"/>
      <c r="E68" s="75"/>
      <c r="F68" s="76"/>
      <c r="G68" s="76"/>
      <c r="H68" s="76"/>
      <c r="I68" s="76"/>
      <c r="J68" s="77"/>
      <c r="K68" s="76"/>
      <c r="L68" s="77"/>
      <c r="M68" s="78"/>
      <c r="N68" s="77"/>
      <c r="AH68" s="52"/>
      <c r="AI68" s="56"/>
      <c r="AJ68" s="56"/>
      <c r="AO68" s="56"/>
    </row>
    <row r="69" s="0" customFormat="1" ht="11.25">
      <c r="A69" s="79"/>
      <c r="B69" s="80"/>
      <c r="C69" s="68" t="s">
        <v>88</v>
      </c>
      <c r="D69" s="68"/>
      <c r="E69" s="68"/>
      <c r="F69" s="68"/>
      <c r="G69" s="68"/>
      <c r="H69" s="68"/>
      <c r="I69" s="68"/>
      <c r="J69" s="68"/>
      <c r="K69" s="68"/>
      <c r="L69" s="81">
        <v>18924.98</v>
      </c>
      <c r="M69" s="82"/>
      <c r="N69" s="83">
        <v>366259.38</v>
      </c>
      <c r="AH69" s="52"/>
      <c r="AI69" s="56"/>
      <c r="AJ69" s="56"/>
      <c r="AO69" s="56"/>
      <c r="AQ69" s="56"/>
      <c r="AS69" s="56" t="s">
        <v>88</v>
      </c>
    </row>
    <row r="70" s="0" customFormat="1" ht="12">
      <c r="A70" s="49" t="s">
        <v>89</v>
      </c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1"/>
      <c r="AH70" s="52" t="s">
        <v>89</v>
      </c>
      <c r="AI70" s="56"/>
      <c r="AJ70" s="56"/>
      <c r="AO70" s="56"/>
      <c r="AQ70" s="56"/>
      <c r="AS70" s="56"/>
    </row>
    <row r="71" s="0" customFormat="1" ht="21">
      <c r="A71" s="57" t="s">
        <v>90</v>
      </c>
      <c r="B71" s="58" t="s">
        <v>91</v>
      </c>
      <c r="C71" s="58" t="s">
        <v>92</v>
      </c>
      <c r="D71" s="58"/>
      <c r="E71" s="58"/>
      <c r="F71" s="59" t="s">
        <v>93</v>
      </c>
      <c r="G71" s="60">
        <v>1530.1199999999999</v>
      </c>
      <c r="H71" s="61">
        <v>1</v>
      </c>
      <c r="I71" s="72">
        <v>1530.1199999999999</v>
      </c>
      <c r="J71" s="63"/>
      <c r="K71" s="60"/>
      <c r="L71" s="63"/>
      <c r="M71" s="60"/>
      <c r="N71" s="64"/>
      <c r="AH71" s="52"/>
      <c r="AI71" s="56"/>
      <c r="AJ71" s="56" t="s">
        <v>92</v>
      </c>
      <c r="AO71" s="56"/>
      <c r="AQ71" s="56"/>
      <c r="AS71" s="56"/>
    </row>
    <row r="72" s="0" customFormat="1" ht="11.25">
      <c r="A72" s="65"/>
      <c r="B72" s="13"/>
      <c r="C72" s="13" t="s">
        <v>94</v>
      </c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66"/>
      <c r="AH72" s="52"/>
      <c r="AI72" s="56"/>
      <c r="AJ72" s="56"/>
      <c r="AK72" s="3" t="s">
        <v>94</v>
      </c>
      <c r="AO72" s="56"/>
      <c r="AQ72" s="56"/>
      <c r="AS72" s="56"/>
    </row>
    <row r="73" s="0" customFormat="1" ht="11.25">
      <c r="A73" s="67"/>
      <c r="B73" s="68"/>
      <c r="C73" s="58" t="s">
        <v>57</v>
      </c>
      <c r="D73" s="58"/>
      <c r="E73" s="58"/>
      <c r="F73" s="59"/>
      <c r="G73" s="60"/>
      <c r="H73" s="60"/>
      <c r="I73" s="60"/>
      <c r="J73" s="63"/>
      <c r="K73" s="60"/>
      <c r="L73" s="69">
        <v>15816.559999999999</v>
      </c>
      <c r="M73" s="70"/>
      <c r="N73" s="71">
        <v>564809.17000000004</v>
      </c>
      <c r="AH73" s="52"/>
      <c r="AI73" s="56"/>
      <c r="AJ73" s="56"/>
      <c r="AO73" s="56" t="s">
        <v>57</v>
      </c>
      <c r="AQ73" s="56"/>
      <c r="AS73" s="56"/>
    </row>
    <row r="74" s="0" customFormat="1" ht="42">
      <c r="A74" s="57" t="s">
        <v>95</v>
      </c>
      <c r="B74" s="58" t="s">
        <v>96</v>
      </c>
      <c r="C74" s="58" t="s">
        <v>97</v>
      </c>
      <c r="D74" s="58"/>
      <c r="E74" s="58"/>
      <c r="F74" s="59" t="s">
        <v>55</v>
      </c>
      <c r="G74" s="60">
        <v>2.7542</v>
      </c>
      <c r="H74" s="61">
        <v>1</v>
      </c>
      <c r="I74" s="84">
        <v>2.7542</v>
      </c>
      <c r="J74" s="63"/>
      <c r="K74" s="60"/>
      <c r="L74" s="63"/>
      <c r="M74" s="60"/>
      <c r="N74" s="64"/>
      <c r="AH74" s="52"/>
      <c r="AI74" s="56"/>
      <c r="AJ74" s="56" t="s">
        <v>97</v>
      </c>
      <c r="AO74" s="56"/>
      <c r="AQ74" s="56"/>
      <c r="AS74" s="56"/>
    </row>
    <row r="75" s="0" customFormat="1" ht="11.25">
      <c r="A75" s="67"/>
      <c r="B75" s="68"/>
      <c r="C75" s="58" t="s">
        <v>57</v>
      </c>
      <c r="D75" s="58"/>
      <c r="E75" s="58"/>
      <c r="F75" s="59"/>
      <c r="G75" s="60"/>
      <c r="H75" s="60"/>
      <c r="I75" s="60"/>
      <c r="J75" s="63"/>
      <c r="K75" s="60"/>
      <c r="L75" s="69">
        <v>12163.59</v>
      </c>
      <c r="M75" s="70"/>
      <c r="N75" s="71">
        <v>347163.32000000001</v>
      </c>
      <c r="AH75" s="52"/>
      <c r="AI75" s="56"/>
      <c r="AJ75" s="56"/>
      <c r="AO75" s="56" t="s">
        <v>57</v>
      </c>
      <c r="AQ75" s="56"/>
      <c r="AS75" s="56"/>
    </row>
    <row r="76" s="0" customFormat="1" ht="31.5">
      <c r="A76" s="57" t="s">
        <v>98</v>
      </c>
      <c r="B76" s="58" t="s">
        <v>99</v>
      </c>
      <c r="C76" s="58" t="s">
        <v>100</v>
      </c>
      <c r="D76" s="58"/>
      <c r="E76" s="58"/>
      <c r="F76" s="59" t="s">
        <v>55</v>
      </c>
      <c r="G76" s="60">
        <v>15.301</v>
      </c>
      <c r="H76" s="61">
        <v>1</v>
      </c>
      <c r="I76" s="85">
        <v>15.301</v>
      </c>
      <c r="J76" s="63"/>
      <c r="K76" s="60"/>
      <c r="L76" s="63"/>
      <c r="M76" s="60"/>
      <c r="N76" s="64"/>
      <c r="AH76" s="52"/>
      <c r="AI76" s="56"/>
      <c r="AJ76" s="56" t="s">
        <v>100</v>
      </c>
      <c r="AO76" s="56"/>
      <c r="AQ76" s="56"/>
      <c r="AS76" s="56"/>
    </row>
    <row r="77" s="0" customFormat="1" ht="11.25">
      <c r="A77" s="65"/>
      <c r="B77" s="13"/>
      <c r="C77" s="13" t="s">
        <v>101</v>
      </c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66"/>
      <c r="AH77" s="52"/>
      <c r="AI77" s="56"/>
      <c r="AJ77" s="56"/>
      <c r="AK77" s="3" t="s">
        <v>101</v>
      </c>
      <c r="AO77" s="56"/>
      <c r="AQ77" s="56"/>
      <c r="AS77" s="56"/>
    </row>
    <row r="78" s="0" customFormat="1" ht="11.25">
      <c r="A78" s="67"/>
      <c r="B78" s="68"/>
      <c r="C78" s="58" t="s">
        <v>57</v>
      </c>
      <c r="D78" s="58"/>
      <c r="E78" s="58"/>
      <c r="F78" s="59"/>
      <c r="G78" s="60"/>
      <c r="H78" s="60"/>
      <c r="I78" s="60"/>
      <c r="J78" s="63"/>
      <c r="K78" s="60"/>
      <c r="L78" s="69">
        <v>11678.51</v>
      </c>
      <c r="M78" s="70"/>
      <c r="N78" s="71">
        <v>247431.53</v>
      </c>
      <c r="AH78" s="52"/>
      <c r="AI78" s="56"/>
      <c r="AJ78" s="56"/>
      <c r="AO78" s="56" t="s">
        <v>57</v>
      </c>
      <c r="AQ78" s="56"/>
      <c r="AS78" s="56"/>
    </row>
    <row r="79" s="0" customFormat="1" ht="21">
      <c r="A79" s="57" t="s">
        <v>102</v>
      </c>
      <c r="B79" s="58" t="s">
        <v>103</v>
      </c>
      <c r="C79" s="58" t="s">
        <v>104</v>
      </c>
      <c r="D79" s="58"/>
      <c r="E79" s="58"/>
      <c r="F79" s="59" t="s">
        <v>55</v>
      </c>
      <c r="G79" s="60">
        <v>15.3012</v>
      </c>
      <c r="H79" s="61">
        <v>1</v>
      </c>
      <c r="I79" s="84">
        <v>15.3012</v>
      </c>
      <c r="J79" s="63"/>
      <c r="K79" s="60"/>
      <c r="L79" s="63"/>
      <c r="M79" s="60"/>
      <c r="N79" s="64"/>
      <c r="AH79" s="52"/>
      <c r="AI79" s="56"/>
      <c r="AJ79" s="56" t="s">
        <v>104</v>
      </c>
      <c r="AO79" s="56"/>
      <c r="AQ79" s="56"/>
      <c r="AS79" s="56"/>
    </row>
    <row r="80" s="0" customFormat="1" ht="11.25">
      <c r="A80" s="65"/>
      <c r="B80" s="13"/>
      <c r="C80" s="13" t="s">
        <v>101</v>
      </c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66"/>
      <c r="AH80" s="52"/>
      <c r="AI80" s="56"/>
      <c r="AJ80" s="56"/>
      <c r="AK80" s="3" t="s">
        <v>101</v>
      </c>
      <c r="AO80" s="56"/>
      <c r="AQ80" s="56"/>
      <c r="AS80" s="56"/>
    </row>
    <row r="81" s="0" customFormat="1" ht="11.25">
      <c r="A81" s="67"/>
      <c r="B81" s="68"/>
      <c r="C81" s="58" t="s">
        <v>57</v>
      </c>
      <c r="D81" s="58"/>
      <c r="E81" s="58"/>
      <c r="F81" s="59"/>
      <c r="G81" s="60"/>
      <c r="H81" s="60"/>
      <c r="I81" s="60"/>
      <c r="J81" s="63"/>
      <c r="K81" s="60"/>
      <c r="L81" s="69">
        <v>2385.71</v>
      </c>
      <c r="M81" s="70"/>
      <c r="N81" s="71">
        <v>84602.110000000001</v>
      </c>
      <c r="AH81" s="52"/>
      <c r="AI81" s="56"/>
      <c r="AJ81" s="56"/>
      <c r="AO81" s="56" t="s">
        <v>57</v>
      </c>
      <c r="AQ81" s="56"/>
      <c r="AS81" s="56"/>
    </row>
    <row r="82" s="0" customFormat="1" ht="22.5">
      <c r="A82" s="57" t="s">
        <v>105</v>
      </c>
      <c r="B82" s="58" t="s">
        <v>106</v>
      </c>
      <c r="C82" s="58" t="s">
        <v>107</v>
      </c>
      <c r="D82" s="58"/>
      <c r="E82" s="58"/>
      <c r="F82" s="59" t="s">
        <v>108</v>
      </c>
      <c r="G82" s="60">
        <v>157.60239999999999</v>
      </c>
      <c r="H82" s="61">
        <v>1</v>
      </c>
      <c r="I82" s="84">
        <v>157.60239999999999</v>
      </c>
      <c r="J82" s="73">
        <v>21.77</v>
      </c>
      <c r="K82" s="60"/>
      <c r="L82" s="69">
        <v>3431</v>
      </c>
      <c r="M82" s="72">
        <v>8.3699999999999992</v>
      </c>
      <c r="N82" s="71">
        <v>28717.470000000001</v>
      </c>
      <c r="AH82" s="52"/>
      <c r="AI82" s="56"/>
      <c r="AJ82" s="56" t="s">
        <v>107</v>
      </c>
      <c r="AO82" s="56"/>
      <c r="AQ82" s="56"/>
      <c r="AS82" s="56"/>
    </row>
    <row r="83" s="0" customFormat="1" ht="11.25">
      <c r="A83" s="65"/>
      <c r="B83" s="13"/>
      <c r="C83" s="13" t="s">
        <v>109</v>
      </c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66"/>
      <c r="AH83" s="52"/>
      <c r="AI83" s="56"/>
      <c r="AJ83" s="56"/>
      <c r="AK83" s="3" t="s">
        <v>109</v>
      </c>
      <c r="AO83" s="56"/>
      <c r="AQ83" s="56"/>
      <c r="AS83" s="56"/>
    </row>
    <row r="84" s="0" customFormat="1" ht="11.25">
      <c r="A84" s="67"/>
      <c r="B84" s="68"/>
      <c r="C84" s="58" t="s">
        <v>57</v>
      </c>
      <c r="D84" s="58"/>
      <c r="E84" s="58"/>
      <c r="F84" s="59"/>
      <c r="G84" s="60"/>
      <c r="H84" s="60"/>
      <c r="I84" s="60"/>
      <c r="J84" s="63"/>
      <c r="K84" s="60"/>
      <c r="L84" s="69">
        <v>3431</v>
      </c>
      <c r="M84" s="70"/>
      <c r="N84" s="71">
        <v>28717.470000000001</v>
      </c>
      <c r="AH84" s="52"/>
      <c r="AI84" s="56"/>
      <c r="AJ84" s="56"/>
      <c r="AO84" s="56" t="s">
        <v>57</v>
      </c>
      <c r="AQ84" s="56"/>
      <c r="AS84" s="56"/>
    </row>
    <row r="85" s="0" customFormat="1" ht="52.5">
      <c r="A85" s="57" t="s">
        <v>110</v>
      </c>
      <c r="B85" s="58" t="s">
        <v>111</v>
      </c>
      <c r="C85" s="58" t="s">
        <v>112</v>
      </c>
      <c r="D85" s="58"/>
      <c r="E85" s="58"/>
      <c r="F85" s="59" t="s">
        <v>55</v>
      </c>
      <c r="G85" s="60">
        <v>15.3012</v>
      </c>
      <c r="H85" s="61">
        <v>1</v>
      </c>
      <c r="I85" s="84">
        <v>15.3012</v>
      </c>
      <c r="J85" s="63"/>
      <c r="K85" s="60"/>
      <c r="L85" s="63"/>
      <c r="M85" s="60"/>
      <c r="N85" s="64"/>
      <c r="AH85" s="52"/>
      <c r="AI85" s="56"/>
      <c r="AJ85" s="56" t="s">
        <v>113</v>
      </c>
      <c r="AO85" s="56"/>
      <c r="AQ85" s="56"/>
      <c r="AS85" s="56"/>
    </row>
    <row r="86" s="0" customFormat="1" ht="11.25">
      <c r="A86" s="65"/>
      <c r="B86" s="13"/>
      <c r="C86" s="13" t="s">
        <v>101</v>
      </c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66"/>
      <c r="AH86" s="52"/>
      <c r="AI86" s="56"/>
      <c r="AJ86" s="56"/>
      <c r="AK86" s="3" t="s">
        <v>101</v>
      </c>
      <c r="AO86" s="56"/>
      <c r="AQ86" s="56"/>
      <c r="AS86" s="56"/>
    </row>
    <row r="87" s="0" customFormat="1" ht="11.25">
      <c r="A87" s="67"/>
      <c r="B87" s="68"/>
      <c r="C87" s="58" t="s">
        <v>57</v>
      </c>
      <c r="D87" s="58"/>
      <c r="E87" s="58"/>
      <c r="F87" s="59"/>
      <c r="G87" s="60"/>
      <c r="H87" s="60"/>
      <c r="I87" s="60"/>
      <c r="J87" s="63"/>
      <c r="K87" s="60"/>
      <c r="L87" s="69">
        <v>12035.190000000001</v>
      </c>
      <c r="M87" s="70"/>
      <c r="N87" s="71">
        <v>400464.84000000003</v>
      </c>
      <c r="AH87" s="52"/>
      <c r="AI87" s="56"/>
      <c r="AJ87" s="56"/>
      <c r="AO87" s="56" t="s">
        <v>57</v>
      </c>
      <c r="AQ87" s="56"/>
      <c r="AS87" s="56"/>
    </row>
    <row r="88" s="0" customFormat="1">
      <c r="A88" s="74"/>
      <c r="B88" s="75"/>
      <c r="C88" s="75"/>
      <c r="D88" s="75"/>
      <c r="E88" s="75"/>
      <c r="F88" s="76"/>
      <c r="G88" s="76"/>
      <c r="H88" s="76"/>
      <c r="I88" s="76"/>
      <c r="J88" s="77"/>
      <c r="K88" s="76"/>
      <c r="L88" s="77"/>
      <c r="M88" s="78"/>
      <c r="N88" s="77"/>
      <c r="AH88" s="52"/>
      <c r="AI88" s="56"/>
      <c r="AJ88" s="56"/>
      <c r="AO88" s="56"/>
      <c r="AQ88" s="56"/>
      <c r="AS88" s="56"/>
    </row>
    <row r="89" s="0" customFormat="1" ht="11.25">
      <c r="A89" s="79"/>
      <c r="B89" s="80"/>
      <c r="C89" s="68" t="s">
        <v>114</v>
      </c>
      <c r="D89" s="68"/>
      <c r="E89" s="68"/>
      <c r="F89" s="68"/>
      <c r="G89" s="68"/>
      <c r="H89" s="68"/>
      <c r="I89" s="68"/>
      <c r="J89" s="68"/>
      <c r="K89" s="68"/>
      <c r="L89" s="81">
        <v>57510.559999999998</v>
      </c>
      <c r="M89" s="82"/>
      <c r="N89" s="83">
        <v>1673188.4399999999</v>
      </c>
      <c r="AH89" s="52"/>
      <c r="AI89" s="56"/>
      <c r="AJ89" s="56"/>
      <c r="AO89" s="56"/>
      <c r="AQ89" s="56"/>
      <c r="AS89" s="56" t="s">
        <v>114</v>
      </c>
    </row>
    <row r="90" s="0" customFormat="1" ht="12">
      <c r="A90" s="49" t="s">
        <v>115</v>
      </c>
      <c r="B90" s="50"/>
      <c r="C90" s="50"/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1"/>
      <c r="AH90" s="52" t="s">
        <v>115</v>
      </c>
      <c r="AI90" s="56"/>
      <c r="AJ90" s="56"/>
      <c r="AO90" s="56"/>
      <c r="AQ90" s="56"/>
      <c r="AS90" s="56"/>
    </row>
    <row r="91" s="0" customFormat="1" ht="42">
      <c r="A91" s="57" t="s">
        <v>116</v>
      </c>
      <c r="B91" s="58" t="s">
        <v>117</v>
      </c>
      <c r="C91" s="58" t="s">
        <v>118</v>
      </c>
      <c r="D91" s="58"/>
      <c r="E91" s="58"/>
      <c r="F91" s="59" t="s">
        <v>119</v>
      </c>
      <c r="G91" s="60">
        <v>306.01999999999998</v>
      </c>
      <c r="H91" s="61">
        <v>1</v>
      </c>
      <c r="I91" s="72">
        <v>306.01999999999998</v>
      </c>
      <c r="J91" s="63"/>
      <c r="K91" s="60"/>
      <c r="L91" s="86"/>
      <c r="M91" s="72"/>
      <c r="N91" s="87">
        <f>ROUND(G91*L91,2)</f>
        <v>0</v>
      </c>
      <c r="AH91" s="52"/>
      <c r="AI91" s="56"/>
      <c r="AJ91" s="56" t="s">
        <v>118</v>
      </c>
      <c r="AO91" s="56"/>
      <c r="AQ91" s="56"/>
      <c r="AS91" s="56"/>
    </row>
    <row r="92" s="0" customFormat="1" ht="11.25">
      <c r="A92" s="65"/>
      <c r="B92" s="13"/>
      <c r="C92" s="13" t="s">
        <v>120</v>
      </c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66"/>
      <c r="AH92" s="52"/>
      <c r="AI92" s="56"/>
      <c r="AJ92" s="56"/>
      <c r="AK92" s="3" t="s">
        <v>120</v>
      </c>
      <c r="AO92" s="56"/>
      <c r="AQ92" s="56"/>
      <c r="AS92" s="56"/>
    </row>
    <row r="93" s="0" customFormat="1" ht="19.5" customHeight="1">
      <c r="A93" s="67"/>
      <c r="B93" s="68"/>
      <c r="C93" s="58" t="s">
        <v>57</v>
      </c>
      <c r="D93" s="58"/>
      <c r="E93" s="58"/>
      <c r="F93" s="59"/>
      <c r="G93" s="60"/>
      <c r="H93" s="60"/>
      <c r="I93" s="60"/>
      <c r="J93" s="63"/>
      <c r="K93" s="60"/>
      <c r="L93" s="73">
        <v>0</v>
      </c>
      <c r="M93" s="70"/>
      <c r="N93" s="88">
        <f>N91</f>
        <v>0</v>
      </c>
      <c r="AH93" s="52"/>
      <c r="AI93" s="56"/>
      <c r="AJ93" s="56"/>
      <c r="AO93" s="56" t="s">
        <v>57</v>
      </c>
      <c r="AQ93" s="56"/>
      <c r="AS93" s="56"/>
    </row>
    <row r="94" s="0" customFormat="1">
      <c r="A94" s="74"/>
      <c r="B94" s="75"/>
      <c r="C94" s="75"/>
      <c r="D94" s="75"/>
      <c r="E94" s="75"/>
      <c r="F94" s="76"/>
      <c r="G94" s="76"/>
      <c r="H94" s="76"/>
      <c r="I94" s="76"/>
      <c r="J94" s="77"/>
      <c r="K94" s="76"/>
      <c r="L94" s="77"/>
      <c r="M94" s="78"/>
      <c r="N94" s="77"/>
      <c r="AH94" s="52"/>
      <c r="AI94" s="56"/>
      <c r="AJ94" s="56"/>
      <c r="AO94" s="56"/>
      <c r="AQ94" s="56"/>
      <c r="AS94" s="56"/>
    </row>
    <row r="95" s="0" customFormat="1" ht="11.25">
      <c r="A95" s="79"/>
      <c r="B95" s="80"/>
      <c r="C95" s="68" t="s">
        <v>121</v>
      </c>
      <c r="D95" s="68"/>
      <c r="E95" s="68"/>
      <c r="F95" s="68"/>
      <c r="G95" s="68"/>
      <c r="H95" s="68"/>
      <c r="I95" s="68"/>
      <c r="J95" s="68"/>
      <c r="K95" s="68"/>
      <c r="L95" s="89"/>
      <c r="M95" s="82"/>
      <c r="N95" s="90">
        <f>N93</f>
        <v>0</v>
      </c>
      <c r="AH95" s="52"/>
      <c r="AI95" s="56"/>
      <c r="AJ95" s="56"/>
      <c r="AO95" s="56"/>
      <c r="AQ95" s="56"/>
      <c r="AS95" s="56" t="s">
        <v>121</v>
      </c>
    </row>
    <row r="96" s="0" customFormat="1" ht="12">
      <c r="A96" s="49" t="s">
        <v>122</v>
      </c>
      <c r="B96" s="50"/>
      <c r="C96" s="50"/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1"/>
      <c r="AH96" s="52" t="s">
        <v>122</v>
      </c>
      <c r="AI96" s="56"/>
      <c r="AJ96" s="56"/>
      <c r="AO96" s="56"/>
      <c r="AQ96" s="56"/>
      <c r="AS96" s="56"/>
    </row>
    <row r="97" s="0" customFormat="1" ht="21">
      <c r="A97" s="57" t="s">
        <v>123</v>
      </c>
      <c r="B97" s="58" t="s">
        <v>124</v>
      </c>
      <c r="C97" s="58" t="s">
        <v>125</v>
      </c>
      <c r="D97" s="58"/>
      <c r="E97" s="58"/>
      <c r="F97" s="59" t="s">
        <v>126</v>
      </c>
      <c r="G97" s="60">
        <v>1.1519999999999999</v>
      </c>
      <c r="H97" s="61">
        <v>1</v>
      </c>
      <c r="I97" s="85">
        <v>1.1519999999999999</v>
      </c>
      <c r="J97" s="63"/>
      <c r="K97" s="60"/>
      <c r="L97" s="63"/>
      <c r="M97" s="60"/>
      <c r="N97" s="64"/>
      <c r="AH97" s="52"/>
      <c r="AI97" s="56"/>
      <c r="AJ97" s="56" t="s">
        <v>125</v>
      </c>
      <c r="AO97" s="56"/>
      <c r="AQ97" s="56"/>
      <c r="AS97" s="56"/>
    </row>
    <row r="98" s="0" customFormat="1" ht="11.25">
      <c r="A98" s="65"/>
      <c r="B98" s="13"/>
      <c r="C98" s="13" t="s">
        <v>127</v>
      </c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66"/>
      <c r="AH98" s="52"/>
      <c r="AI98" s="56"/>
      <c r="AJ98" s="56"/>
      <c r="AK98" s="3" t="s">
        <v>127</v>
      </c>
      <c r="AO98" s="56"/>
      <c r="AQ98" s="56"/>
      <c r="AS98" s="56"/>
    </row>
    <row r="99" s="0" customFormat="1" ht="11.25">
      <c r="A99" s="67"/>
      <c r="B99" s="68"/>
      <c r="C99" s="58" t="s">
        <v>57</v>
      </c>
      <c r="D99" s="58"/>
      <c r="E99" s="58"/>
      <c r="F99" s="59"/>
      <c r="G99" s="60"/>
      <c r="H99" s="60"/>
      <c r="I99" s="60"/>
      <c r="J99" s="63"/>
      <c r="K99" s="60"/>
      <c r="L99" s="69">
        <v>2612.25</v>
      </c>
      <c r="M99" s="70"/>
      <c r="N99" s="71">
        <v>84352.320000000007</v>
      </c>
      <c r="AH99" s="52"/>
      <c r="AI99" s="56"/>
      <c r="AJ99" s="56"/>
      <c r="AO99" s="56" t="s">
        <v>57</v>
      </c>
      <c r="AQ99" s="56"/>
      <c r="AS99" s="56"/>
    </row>
    <row r="100" s="0" customFormat="1" ht="21">
      <c r="A100" s="57" t="s">
        <v>128</v>
      </c>
      <c r="B100" s="58" t="s">
        <v>69</v>
      </c>
      <c r="C100" s="58" t="s">
        <v>129</v>
      </c>
      <c r="D100" s="58"/>
      <c r="E100" s="58"/>
      <c r="F100" s="59" t="s">
        <v>71</v>
      </c>
      <c r="G100" s="60">
        <v>2.3999999999999999</v>
      </c>
      <c r="H100" s="61">
        <v>1</v>
      </c>
      <c r="I100" s="62">
        <v>2.3999999999999999</v>
      </c>
      <c r="J100" s="63"/>
      <c r="K100" s="60"/>
      <c r="L100" s="63"/>
      <c r="M100" s="60"/>
      <c r="N100" s="64"/>
      <c r="AH100" s="52"/>
      <c r="AI100" s="56"/>
      <c r="AJ100" s="56" t="s">
        <v>129</v>
      </c>
      <c r="AO100" s="56"/>
      <c r="AQ100" s="56"/>
      <c r="AS100" s="56"/>
    </row>
    <row r="101" s="0" customFormat="1" ht="11.25">
      <c r="A101" s="65"/>
      <c r="B101" s="13"/>
      <c r="C101" s="13" t="s">
        <v>72</v>
      </c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66"/>
      <c r="AH101" s="52"/>
      <c r="AI101" s="56"/>
      <c r="AJ101" s="56"/>
      <c r="AK101" s="3" t="s">
        <v>72</v>
      </c>
      <c r="AO101" s="56"/>
      <c r="AQ101" s="56"/>
      <c r="AS101" s="56"/>
    </row>
    <row r="102" s="0" customFormat="1" ht="11.25">
      <c r="A102" s="67"/>
      <c r="B102" s="68"/>
      <c r="C102" s="58" t="s">
        <v>57</v>
      </c>
      <c r="D102" s="58"/>
      <c r="E102" s="58"/>
      <c r="F102" s="59"/>
      <c r="G102" s="60"/>
      <c r="H102" s="60"/>
      <c r="I102" s="60"/>
      <c r="J102" s="63"/>
      <c r="K102" s="60"/>
      <c r="L102" s="73">
        <v>240.15000000000001</v>
      </c>
      <c r="M102" s="70"/>
      <c r="N102" s="71">
        <v>8225.5699999999997</v>
      </c>
      <c r="AH102" s="52"/>
      <c r="AI102" s="56"/>
      <c r="AJ102" s="56"/>
      <c r="AO102" s="56" t="s">
        <v>57</v>
      </c>
      <c r="AQ102" s="56"/>
      <c r="AS102" s="56"/>
    </row>
    <row r="103" s="0" customFormat="1" ht="42">
      <c r="A103" s="57" t="s">
        <v>130</v>
      </c>
      <c r="B103" s="58" t="s">
        <v>74</v>
      </c>
      <c r="C103" s="58" t="s">
        <v>131</v>
      </c>
      <c r="D103" s="58"/>
      <c r="E103" s="58"/>
      <c r="F103" s="59" t="s">
        <v>76</v>
      </c>
      <c r="G103" s="60">
        <v>12</v>
      </c>
      <c r="H103" s="61">
        <v>1</v>
      </c>
      <c r="I103" s="61">
        <v>12</v>
      </c>
      <c r="J103" s="63"/>
      <c r="K103" s="60"/>
      <c r="L103" s="63"/>
      <c r="M103" s="60"/>
      <c r="N103" s="64"/>
      <c r="AH103" s="52"/>
      <c r="AI103" s="56"/>
      <c r="AJ103" s="56" t="s">
        <v>131</v>
      </c>
      <c r="AO103" s="56"/>
      <c r="AQ103" s="56"/>
      <c r="AS103" s="56"/>
    </row>
    <row r="104" s="0" customFormat="1" ht="11.25">
      <c r="A104" s="65"/>
      <c r="B104" s="13"/>
      <c r="C104" s="13" t="s">
        <v>77</v>
      </c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66"/>
      <c r="AH104" s="52"/>
      <c r="AI104" s="56"/>
      <c r="AJ104" s="56"/>
      <c r="AK104" s="3" t="s">
        <v>77</v>
      </c>
      <c r="AO104" s="56"/>
      <c r="AQ104" s="56"/>
      <c r="AS104" s="56"/>
    </row>
    <row r="105" s="0" customFormat="1" ht="11.25">
      <c r="A105" s="67"/>
      <c r="B105" s="68"/>
      <c r="C105" s="58" t="s">
        <v>57</v>
      </c>
      <c r="D105" s="58"/>
      <c r="E105" s="58"/>
      <c r="F105" s="59"/>
      <c r="G105" s="60"/>
      <c r="H105" s="60"/>
      <c r="I105" s="60"/>
      <c r="J105" s="63"/>
      <c r="K105" s="60"/>
      <c r="L105" s="73">
        <v>578.21000000000004</v>
      </c>
      <c r="M105" s="70"/>
      <c r="N105" s="71">
        <v>19854</v>
      </c>
      <c r="AH105" s="52"/>
      <c r="AI105" s="56"/>
      <c r="AJ105" s="56"/>
      <c r="AO105" s="56" t="s">
        <v>57</v>
      </c>
      <c r="AQ105" s="56"/>
      <c r="AS105" s="56"/>
    </row>
    <row r="106" s="0" customFormat="1" ht="11.25">
      <c r="A106" s="57" t="s">
        <v>132</v>
      </c>
      <c r="B106" s="58" t="s">
        <v>79</v>
      </c>
      <c r="C106" s="58" t="s">
        <v>133</v>
      </c>
      <c r="D106" s="58"/>
      <c r="E106" s="58"/>
      <c r="F106" s="59" t="s">
        <v>76</v>
      </c>
      <c r="G106" s="60">
        <v>12</v>
      </c>
      <c r="H106" s="61">
        <v>1</v>
      </c>
      <c r="I106" s="61">
        <v>12</v>
      </c>
      <c r="J106" s="63"/>
      <c r="K106" s="60"/>
      <c r="L106" s="63"/>
      <c r="M106" s="60"/>
      <c r="N106" s="64"/>
      <c r="AH106" s="52"/>
      <c r="AI106" s="56"/>
      <c r="AJ106" s="56" t="s">
        <v>133</v>
      </c>
      <c r="AO106" s="56"/>
      <c r="AQ106" s="56"/>
      <c r="AS106" s="56"/>
    </row>
    <row r="107" s="0" customFormat="1" ht="11.25">
      <c r="A107" s="65"/>
      <c r="B107" s="13"/>
      <c r="C107" s="13" t="s">
        <v>77</v>
      </c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66"/>
      <c r="AH107" s="52"/>
      <c r="AI107" s="56"/>
      <c r="AJ107" s="56"/>
      <c r="AK107" s="3" t="s">
        <v>77</v>
      </c>
      <c r="AO107" s="56"/>
      <c r="AQ107" s="56"/>
      <c r="AS107" s="56"/>
    </row>
    <row r="108" s="0" customFormat="1" ht="11.25">
      <c r="A108" s="67"/>
      <c r="B108" s="68"/>
      <c r="C108" s="58" t="s">
        <v>57</v>
      </c>
      <c r="D108" s="58"/>
      <c r="E108" s="58"/>
      <c r="F108" s="59"/>
      <c r="G108" s="60"/>
      <c r="H108" s="60"/>
      <c r="I108" s="60"/>
      <c r="J108" s="63"/>
      <c r="K108" s="60"/>
      <c r="L108" s="73">
        <v>135.94</v>
      </c>
      <c r="M108" s="70"/>
      <c r="N108" s="71">
        <v>4326.9300000000003</v>
      </c>
      <c r="AH108" s="52"/>
      <c r="AI108" s="56"/>
      <c r="AJ108" s="56"/>
      <c r="AO108" s="56" t="s">
        <v>57</v>
      </c>
      <c r="AQ108" s="56"/>
      <c r="AS108" s="56"/>
    </row>
    <row r="109" s="0" customFormat="1" ht="42">
      <c r="A109" s="57" t="s">
        <v>134</v>
      </c>
      <c r="B109" s="58" t="s">
        <v>82</v>
      </c>
      <c r="C109" s="58" t="s">
        <v>135</v>
      </c>
      <c r="D109" s="58"/>
      <c r="E109" s="58"/>
      <c r="F109" s="59" t="s">
        <v>76</v>
      </c>
      <c r="G109" s="60">
        <v>12</v>
      </c>
      <c r="H109" s="61">
        <v>1</v>
      </c>
      <c r="I109" s="61">
        <v>12</v>
      </c>
      <c r="J109" s="63"/>
      <c r="K109" s="60"/>
      <c r="L109" s="63"/>
      <c r="M109" s="60"/>
      <c r="N109" s="64"/>
      <c r="AH109" s="52"/>
      <c r="AI109" s="56"/>
      <c r="AJ109" s="56" t="s">
        <v>135</v>
      </c>
      <c r="AO109" s="56"/>
      <c r="AQ109" s="56"/>
      <c r="AS109" s="56"/>
    </row>
    <row r="110" s="0" customFormat="1" ht="11.25">
      <c r="A110" s="65"/>
      <c r="B110" s="13"/>
      <c r="C110" s="13" t="s">
        <v>77</v>
      </c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66"/>
      <c r="AH110" s="52"/>
      <c r="AI110" s="56"/>
      <c r="AJ110" s="56"/>
      <c r="AK110" s="3" t="s">
        <v>77</v>
      </c>
      <c r="AO110" s="56"/>
      <c r="AQ110" s="56"/>
      <c r="AS110" s="56"/>
    </row>
    <row r="111" s="0" customFormat="1" ht="11.25">
      <c r="A111" s="67"/>
      <c r="B111" s="68"/>
      <c r="C111" s="58" t="s">
        <v>57</v>
      </c>
      <c r="D111" s="58"/>
      <c r="E111" s="58"/>
      <c r="F111" s="59"/>
      <c r="G111" s="60"/>
      <c r="H111" s="60"/>
      <c r="I111" s="60"/>
      <c r="J111" s="63"/>
      <c r="K111" s="60"/>
      <c r="L111" s="73">
        <v>502.01999999999998</v>
      </c>
      <c r="M111" s="70"/>
      <c r="N111" s="71">
        <v>16875.82</v>
      </c>
      <c r="AH111" s="52"/>
      <c r="AI111" s="56"/>
      <c r="AJ111" s="56"/>
      <c r="AO111" s="56" t="s">
        <v>57</v>
      </c>
      <c r="AQ111" s="56"/>
      <c r="AS111" s="56"/>
    </row>
    <row r="112" s="0" customFormat="1" ht="21">
      <c r="A112" s="57" t="s">
        <v>136</v>
      </c>
      <c r="B112" s="58" t="s">
        <v>85</v>
      </c>
      <c r="C112" s="58" t="s">
        <v>137</v>
      </c>
      <c r="D112" s="58"/>
      <c r="E112" s="58"/>
      <c r="F112" s="59" t="s">
        <v>76</v>
      </c>
      <c r="G112" s="60">
        <v>36</v>
      </c>
      <c r="H112" s="61">
        <v>1</v>
      </c>
      <c r="I112" s="61">
        <v>36</v>
      </c>
      <c r="J112" s="63"/>
      <c r="K112" s="60"/>
      <c r="L112" s="63"/>
      <c r="M112" s="60"/>
      <c r="N112" s="64"/>
      <c r="AH112" s="52"/>
      <c r="AI112" s="56"/>
      <c r="AJ112" s="56" t="s">
        <v>137</v>
      </c>
      <c r="AO112" s="56"/>
      <c r="AQ112" s="56"/>
      <c r="AS112" s="56"/>
    </row>
    <row r="113" s="0" customFormat="1" ht="11.25">
      <c r="A113" s="65"/>
      <c r="B113" s="13"/>
      <c r="C113" s="13" t="s">
        <v>87</v>
      </c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66"/>
      <c r="AH113" s="52"/>
      <c r="AI113" s="56"/>
      <c r="AJ113" s="56"/>
      <c r="AK113" s="3" t="s">
        <v>87</v>
      </c>
      <c r="AO113" s="56"/>
      <c r="AQ113" s="56"/>
      <c r="AS113" s="56"/>
    </row>
    <row r="114" s="0" customFormat="1" ht="11.25">
      <c r="A114" s="67"/>
      <c r="B114" s="68"/>
      <c r="C114" s="58" t="s">
        <v>57</v>
      </c>
      <c r="D114" s="58"/>
      <c r="E114" s="58"/>
      <c r="F114" s="59"/>
      <c r="G114" s="60"/>
      <c r="H114" s="60"/>
      <c r="I114" s="60"/>
      <c r="J114" s="63"/>
      <c r="K114" s="60"/>
      <c r="L114" s="69">
        <v>2148.0599999999999</v>
      </c>
      <c r="M114" s="70"/>
      <c r="N114" s="71">
        <v>74335.259999999995</v>
      </c>
      <c r="AH114" s="52"/>
      <c r="AI114" s="56"/>
      <c r="AJ114" s="56"/>
      <c r="AO114" s="56" t="s">
        <v>57</v>
      </c>
      <c r="AQ114" s="56"/>
      <c r="AS114" s="56"/>
    </row>
    <row r="115" s="0" customFormat="1">
      <c r="A115" s="74"/>
      <c r="B115" s="75"/>
      <c r="C115" s="75"/>
      <c r="D115" s="75"/>
      <c r="E115" s="75"/>
      <c r="F115" s="76"/>
      <c r="G115" s="76"/>
      <c r="H115" s="76"/>
      <c r="I115" s="76"/>
      <c r="J115" s="77"/>
      <c r="K115" s="76"/>
      <c r="L115" s="77"/>
      <c r="M115" s="78"/>
      <c r="N115" s="77"/>
      <c r="AH115" s="52"/>
      <c r="AI115" s="56"/>
      <c r="AJ115" s="56"/>
      <c r="AO115" s="56"/>
      <c r="AQ115" s="56"/>
      <c r="AS115" s="56"/>
    </row>
    <row r="116" s="0" customFormat="1" ht="11.25">
      <c r="A116" s="79"/>
      <c r="B116" s="80"/>
      <c r="C116" s="68" t="s">
        <v>138</v>
      </c>
      <c r="D116" s="68"/>
      <c r="E116" s="68"/>
      <c r="F116" s="68"/>
      <c r="G116" s="68"/>
      <c r="H116" s="68"/>
      <c r="I116" s="68"/>
      <c r="J116" s="68"/>
      <c r="K116" s="68"/>
      <c r="L116" s="81">
        <v>6216.6300000000001</v>
      </c>
      <c r="M116" s="82"/>
      <c r="N116" s="83">
        <v>207969.89999999999</v>
      </c>
      <c r="AH116" s="52"/>
      <c r="AI116" s="56"/>
      <c r="AJ116" s="56"/>
      <c r="AO116" s="56"/>
      <c r="AQ116" s="56"/>
      <c r="AS116" s="56" t="s">
        <v>138</v>
      </c>
    </row>
    <row r="117" s="0" customFormat="1" ht="12">
      <c r="A117" s="49" t="s">
        <v>139</v>
      </c>
      <c r="B117" s="50"/>
      <c r="C117" s="50"/>
      <c r="D117" s="50"/>
      <c r="E117" s="50"/>
      <c r="F117" s="50"/>
      <c r="G117" s="50"/>
      <c r="H117" s="50"/>
      <c r="I117" s="50"/>
      <c r="J117" s="50"/>
      <c r="K117" s="50"/>
      <c r="L117" s="50"/>
      <c r="M117" s="50"/>
      <c r="N117" s="51"/>
      <c r="AH117" s="52" t="s">
        <v>139</v>
      </c>
      <c r="AI117" s="56"/>
      <c r="AJ117" s="56"/>
      <c r="AO117" s="56"/>
      <c r="AQ117" s="56"/>
      <c r="AS117" s="56"/>
    </row>
    <row r="118" s="0" customFormat="1" ht="11.25">
      <c r="A118" s="57" t="s">
        <v>140</v>
      </c>
      <c r="B118" s="58" t="s">
        <v>141</v>
      </c>
      <c r="C118" s="58" t="s">
        <v>142</v>
      </c>
      <c r="D118" s="58"/>
      <c r="E118" s="58"/>
      <c r="F118" s="59" t="s">
        <v>143</v>
      </c>
      <c r="G118" s="60">
        <v>3.5999999999999997e-002</v>
      </c>
      <c r="H118" s="61">
        <v>1</v>
      </c>
      <c r="I118" s="85">
        <v>3.5999999999999997e-002</v>
      </c>
      <c r="J118" s="63"/>
      <c r="K118" s="60"/>
      <c r="L118" s="63"/>
      <c r="M118" s="60"/>
      <c r="N118" s="64"/>
      <c r="AH118" s="52"/>
      <c r="AI118" s="56"/>
      <c r="AJ118" s="56" t="s">
        <v>142</v>
      </c>
      <c r="AO118" s="56"/>
      <c r="AQ118" s="56"/>
      <c r="AS118" s="56"/>
    </row>
    <row r="119" s="0" customFormat="1" ht="11.25">
      <c r="A119" s="65"/>
      <c r="B119" s="13"/>
      <c r="C119" s="13" t="s">
        <v>144</v>
      </c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66"/>
      <c r="AH119" s="52"/>
      <c r="AI119" s="56"/>
      <c r="AJ119" s="56"/>
      <c r="AK119" s="3" t="s">
        <v>144</v>
      </c>
      <c r="AO119" s="56"/>
      <c r="AQ119" s="56"/>
      <c r="AS119" s="56"/>
    </row>
    <row r="120" s="0" customFormat="1" ht="11.25">
      <c r="A120" s="67"/>
      <c r="B120" s="68"/>
      <c r="C120" s="58" t="s">
        <v>57</v>
      </c>
      <c r="D120" s="58"/>
      <c r="E120" s="58"/>
      <c r="F120" s="59"/>
      <c r="G120" s="60"/>
      <c r="H120" s="60"/>
      <c r="I120" s="60"/>
      <c r="J120" s="63"/>
      <c r="K120" s="60"/>
      <c r="L120" s="73">
        <v>115.8</v>
      </c>
      <c r="M120" s="70"/>
      <c r="N120" s="71">
        <v>4135.4099999999999</v>
      </c>
      <c r="AH120" s="52"/>
      <c r="AI120" s="56"/>
      <c r="AJ120" s="56"/>
      <c r="AO120" s="56" t="s">
        <v>57</v>
      </c>
      <c r="AQ120" s="56"/>
      <c r="AS120" s="56"/>
    </row>
    <row r="121" s="0" customFormat="1" ht="31.5">
      <c r="A121" s="57" t="s">
        <v>145</v>
      </c>
      <c r="B121" s="58" t="s">
        <v>146</v>
      </c>
      <c r="C121" s="58" t="s">
        <v>147</v>
      </c>
      <c r="D121" s="58"/>
      <c r="E121" s="58"/>
      <c r="F121" s="59" t="s">
        <v>148</v>
      </c>
      <c r="G121" s="60">
        <v>3.6000000000000001</v>
      </c>
      <c r="H121" s="61">
        <v>1</v>
      </c>
      <c r="I121" s="62">
        <v>3.6000000000000001</v>
      </c>
      <c r="J121" s="73">
        <v>42.979999999999997</v>
      </c>
      <c r="K121" s="60"/>
      <c r="L121" s="73">
        <v>154.72999999999999</v>
      </c>
      <c r="M121" s="72">
        <v>12.99</v>
      </c>
      <c r="N121" s="71">
        <v>2009.9400000000001</v>
      </c>
      <c r="AH121" s="52"/>
      <c r="AI121" s="56"/>
      <c r="AJ121" s="56" t="s">
        <v>147</v>
      </c>
      <c r="AO121" s="56"/>
      <c r="AQ121" s="56"/>
      <c r="AS121" s="56"/>
    </row>
    <row r="122" s="0" customFormat="1" ht="11.25">
      <c r="A122" s="67"/>
      <c r="B122" s="68"/>
      <c r="C122" s="58" t="s">
        <v>57</v>
      </c>
      <c r="D122" s="58"/>
      <c r="E122" s="58"/>
      <c r="F122" s="59"/>
      <c r="G122" s="60"/>
      <c r="H122" s="60"/>
      <c r="I122" s="60"/>
      <c r="J122" s="63"/>
      <c r="K122" s="60"/>
      <c r="L122" s="73">
        <v>154.72999999999999</v>
      </c>
      <c r="M122" s="70"/>
      <c r="N122" s="71">
        <v>2009.9400000000001</v>
      </c>
      <c r="AH122" s="52"/>
      <c r="AI122" s="56"/>
      <c r="AJ122" s="56"/>
      <c r="AO122" s="56" t="s">
        <v>57</v>
      </c>
      <c r="AQ122" s="56"/>
      <c r="AS122" s="56"/>
    </row>
    <row r="123" s="0" customFormat="1" ht="31.5">
      <c r="A123" s="57" t="s">
        <v>149</v>
      </c>
      <c r="B123" s="58" t="s">
        <v>150</v>
      </c>
      <c r="C123" s="58" t="s">
        <v>151</v>
      </c>
      <c r="D123" s="58"/>
      <c r="E123" s="58"/>
      <c r="F123" s="59" t="s">
        <v>148</v>
      </c>
      <c r="G123" s="60">
        <v>3.6000000000000001</v>
      </c>
      <c r="H123" s="61">
        <v>1</v>
      </c>
      <c r="I123" s="62">
        <v>3.6000000000000001</v>
      </c>
      <c r="J123" s="73">
        <v>13.380000000000001</v>
      </c>
      <c r="K123" s="60"/>
      <c r="L123" s="73">
        <v>48.170000000000002</v>
      </c>
      <c r="M123" s="72">
        <v>12.99</v>
      </c>
      <c r="N123" s="87">
        <v>625.73000000000002</v>
      </c>
      <c r="AH123" s="52"/>
      <c r="AI123" s="56"/>
      <c r="AJ123" s="56" t="s">
        <v>151</v>
      </c>
      <c r="AO123" s="56"/>
      <c r="AQ123" s="56"/>
      <c r="AS123" s="56"/>
    </row>
    <row r="124" s="0" customFormat="1" ht="11.25">
      <c r="A124" s="67"/>
      <c r="B124" s="68"/>
      <c r="C124" s="58" t="s">
        <v>57</v>
      </c>
      <c r="D124" s="58"/>
      <c r="E124" s="58"/>
      <c r="F124" s="59"/>
      <c r="G124" s="60"/>
      <c r="H124" s="60"/>
      <c r="I124" s="60"/>
      <c r="J124" s="63"/>
      <c r="K124" s="60"/>
      <c r="L124" s="73">
        <v>48.170000000000002</v>
      </c>
      <c r="M124" s="70"/>
      <c r="N124" s="87">
        <v>625.73000000000002</v>
      </c>
      <c r="AH124" s="52"/>
      <c r="AI124" s="56"/>
      <c r="AJ124" s="56"/>
      <c r="AO124" s="56" t="s">
        <v>57</v>
      </c>
      <c r="AQ124" s="56"/>
      <c r="AS124" s="56"/>
    </row>
    <row r="125" s="0" customFormat="1">
      <c r="A125" s="74"/>
      <c r="B125" s="75"/>
      <c r="C125" s="75"/>
      <c r="D125" s="75"/>
      <c r="E125" s="75"/>
      <c r="F125" s="76"/>
      <c r="G125" s="76"/>
      <c r="H125" s="76"/>
      <c r="I125" s="76"/>
      <c r="J125" s="77"/>
      <c r="K125" s="76"/>
      <c r="L125" s="77"/>
      <c r="M125" s="78"/>
      <c r="N125" s="77"/>
      <c r="AH125" s="52"/>
      <c r="AI125" s="56"/>
      <c r="AJ125" s="56"/>
      <c r="AO125" s="56"/>
      <c r="AQ125" s="56"/>
      <c r="AS125" s="56"/>
    </row>
    <row r="126" s="0" customFormat="1" ht="11.25">
      <c r="A126" s="79"/>
      <c r="B126" s="80"/>
      <c r="C126" s="68" t="s">
        <v>152</v>
      </c>
      <c r="D126" s="68"/>
      <c r="E126" s="68"/>
      <c r="F126" s="68"/>
      <c r="G126" s="68"/>
      <c r="H126" s="68"/>
      <c r="I126" s="68"/>
      <c r="J126" s="68"/>
      <c r="K126" s="68"/>
      <c r="L126" s="91">
        <v>318.69999999999999</v>
      </c>
      <c r="M126" s="82"/>
      <c r="N126" s="83">
        <v>6771.0799999999999</v>
      </c>
      <c r="AH126" s="52"/>
      <c r="AI126" s="56"/>
      <c r="AJ126" s="56"/>
      <c r="AO126" s="56"/>
      <c r="AQ126" s="56"/>
      <c r="AS126" s="56" t="s">
        <v>152</v>
      </c>
    </row>
    <row r="127" s="0" customFormat="1" ht="11.25" hidden="1" customHeight="1"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92"/>
      <c r="M127" s="92"/>
      <c r="N127" s="92"/>
      <c r="R127" s="93"/>
    </row>
    <row r="128" s="0" customFormat="1" ht="11.25">
      <c r="A128" s="94"/>
      <c r="B128" s="95"/>
      <c r="C128" s="58" t="s">
        <v>153</v>
      </c>
      <c r="D128" s="58"/>
      <c r="E128" s="58"/>
      <c r="F128" s="58"/>
      <c r="G128" s="58"/>
      <c r="H128" s="58"/>
      <c r="I128" s="58"/>
      <c r="J128" s="58"/>
      <c r="K128" s="58"/>
      <c r="L128" s="96"/>
      <c r="M128" s="97"/>
      <c r="N128" s="98"/>
      <c r="AT128" s="56" t="s">
        <v>153</v>
      </c>
    </row>
    <row r="129" s="0" customFormat="1" ht="11.25">
      <c r="A129" s="99"/>
      <c r="B129" s="100"/>
      <c r="C129" s="101" t="s">
        <v>154</v>
      </c>
      <c r="D129" s="101"/>
      <c r="E129" s="101"/>
      <c r="F129" s="101"/>
      <c r="G129" s="101"/>
      <c r="H129" s="101"/>
      <c r="I129" s="101"/>
      <c r="J129" s="101"/>
      <c r="K129" s="101"/>
      <c r="L129" s="102"/>
      <c r="M129" s="103"/>
      <c r="N129" s="83">
        <f>N69+N89+N95+N116+N126</f>
        <v>2254188.7999999998</v>
      </c>
      <c r="AT129" s="56"/>
      <c r="AU129" s="3" t="s">
        <v>155</v>
      </c>
    </row>
    <row r="130" s="0" customFormat="1" ht="11.25">
      <c r="A130" s="99"/>
      <c r="B130" s="100"/>
      <c r="C130" s="101" t="s">
        <v>156</v>
      </c>
      <c r="D130" s="101"/>
      <c r="E130" s="101"/>
      <c r="F130" s="101"/>
      <c r="G130" s="101"/>
      <c r="H130" s="101"/>
      <c r="I130" s="101"/>
      <c r="J130" s="101"/>
      <c r="K130" s="101"/>
      <c r="L130" s="102"/>
      <c r="M130" s="103"/>
      <c r="N130" s="83">
        <v>0</v>
      </c>
      <c r="AT130" s="56"/>
      <c r="AU130" s="3" t="s">
        <v>157</v>
      </c>
    </row>
    <row r="131" s="0" customFormat="1" ht="11.25">
      <c r="A131" s="99"/>
      <c r="B131" s="100"/>
      <c r="C131" s="101" t="s">
        <v>158</v>
      </c>
      <c r="D131" s="101"/>
      <c r="E131" s="101"/>
      <c r="F131" s="101"/>
      <c r="G131" s="101"/>
      <c r="H131" s="101"/>
      <c r="I131" s="101"/>
      <c r="J131" s="101"/>
      <c r="K131" s="101"/>
      <c r="L131" s="102"/>
      <c r="M131" s="103"/>
      <c r="N131" s="83">
        <f>ROUND(N129*N130,2)</f>
        <v>0</v>
      </c>
      <c r="AT131" s="56"/>
      <c r="AU131" s="3" t="s">
        <v>159</v>
      </c>
    </row>
    <row r="132" s="0" customFormat="1" ht="15" customHeight="1">
      <c r="A132" s="99"/>
      <c r="B132" s="100"/>
      <c r="C132" s="101" t="s">
        <v>160</v>
      </c>
      <c r="D132" s="101"/>
      <c r="E132" s="101"/>
      <c r="F132" s="101"/>
      <c r="G132" s="101"/>
      <c r="H132" s="101"/>
      <c r="I132" s="101"/>
      <c r="J132" s="101"/>
      <c r="K132" s="101"/>
      <c r="L132" s="104"/>
      <c r="M132" s="103"/>
      <c r="N132" s="105">
        <f>ROUND(N131*0.2,2)</f>
        <v>0</v>
      </c>
      <c r="AT132" s="56"/>
      <c r="AU132" s="3" t="s">
        <v>161</v>
      </c>
    </row>
    <row r="133" s="0" customFormat="1" ht="18" customHeight="1">
      <c r="A133" s="106"/>
      <c r="B133" s="107"/>
      <c r="C133" s="108" t="s">
        <v>162</v>
      </c>
      <c r="D133" s="108"/>
      <c r="E133" s="108"/>
      <c r="F133" s="108"/>
      <c r="G133" s="108"/>
      <c r="H133" s="108"/>
      <c r="I133" s="108"/>
      <c r="J133" s="108"/>
      <c r="K133" s="108"/>
      <c r="L133" s="109"/>
      <c r="M133" s="110"/>
      <c r="N133" s="111">
        <f>N131+N132</f>
        <v>0</v>
      </c>
      <c r="AT133" s="56"/>
      <c r="AU133" s="3" t="s">
        <v>163</v>
      </c>
    </row>
    <row r="134" s="0" customFormat="1" ht="13.5" hidden="1" customHeight="1">
      <c r="B134" s="77"/>
      <c r="C134" s="75"/>
      <c r="D134" s="75"/>
      <c r="E134" s="75"/>
      <c r="F134" s="75"/>
      <c r="G134" s="75"/>
      <c r="H134" s="75"/>
      <c r="I134" s="75"/>
      <c r="J134" s="75"/>
      <c r="K134" s="75"/>
      <c r="L134" s="81"/>
      <c r="M134" s="112"/>
      <c r="N134" s="113"/>
    </row>
    <row r="135" s="0" customFormat="1" ht="26.25" customHeight="1">
      <c r="A135" s="114"/>
      <c r="B135" s="115"/>
      <c r="C135" s="115"/>
      <c r="D135" s="115"/>
      <c r="E135" s="115"/>
      <c r="F135" s="115"/>
      <c r="G135" s="115"/>
      <c r="H135" s="115"/>
      <c r="I135" s="115"/>
      <c r="J135" s="115"/>
      <c r="K135" s="115"/>
      <c r="L135" s="116"/>
      <c r="M135" s="116"/>
      <c r="N135" s="116"/>
    </row>
    <row r="136" s="1" customFormat="1" ht="11.25">
      <c r="A136" s="114"/>
      <c r="B136" s="117" t="s">
        <v>164</v>
      </c>
      <c r="C136" s="118"/>
      <c r="D136" s="118"/>
      <c r="E136" s="118"/>
      <c r="F136" s="118"/>
      <c r="G136" s="118"/>
      <c r="H136" s="119"/>
      <c r="I136" s="119"/>
      <c r="J136" s="119"/>
      <c r="K136" s="119"/>
      <c r="L136" s="119"/>
      <c r="M136" s="120"/>
      <c r="N136" s="120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 t="s">
        <v>6</v>
      </c>
      <c r="AZ136" s="3" t="s">
        <v>6</v>
      </c>
      <c r="BA136" s="3"/>
      <c r="BB136" s="3"/>
    </row>
    <row r="137" s="92" customFormat="1" ht="16.5" customHeight="1">
      <c r="A137" s="121"/>
      <c r="B137" s="117"/>
      <c r="C137" s="122" t="s">
        <v>165</v>
      </c>
      <c r="D137" s="122"/>
      <c r="E137" s="122"/>
      <c r="F137" s="122"/>
      <c r="G137" s="122"/>
      <c r="H137" s="122"/>
      <c r="I137" s="122"/>
      <c r="J137" s="122"/>
      <c r="K137" s="122"/>
      <c r="L137" s="122"/>
      <c r="M137" s="123"/>
      <c r="N137" s="123"/>
      <c r="O137" s="92"/>
      <c r="P137" s="92"/>
      <c r="Q137" s="92"/>
      <c r="R137" s="92"/>
      <c r="S137" s="92"/>
      <c r="T137" s="92"/>
      <c r="U137" s="92"/>
      <c r="V137" s="124"/>
      <c r="W137" s="124"/>
      <c r="X137" s="124"/>
      <c r="Y137" s="124"/>
      <c r="Z137" s="124"/>
      <c r="AA137" s="124"/>
      <c r="AB137" s="124"/>
      <c r="AC137" s="124"/>
      <c r="AD137" s="124"/>
      <c r="AE137" s="124"/>
      <c r="AF137" s="124"/>
      <c r="AG137" s="124"/>
      <c r="AH137" s="124"/>
      <c r="AI137" s="124"/>
      <c r="AJ137" s="124"/>
      <c r="AK137" s="124"/>
      <c r="AL137" s="124"/>
      <c r="AM137" s="124"/>
      <c r="AN137" s="124"/>
      <c r="AO137" s="124"/>
      <c r="AP137" s="124"/>
      <c r="AQ137" s="124"/>
      <c r="AR137" s="124"/>
      <c r="AS137" s="124"/>
      <c r="AT137" s="124"/>
      <c r="AU137" s="124"/>
      <c r="AV137" s="124"/>
      <c r="AW137" s="124"/>
      <c r="AX137" s="124"/>
      <c r="AY137" s="124"/>
      <c r="AZ137" s="124"/>
      <c r="BA137" s="124"/>
      <c r="BB137" s="124"/>
    </row>
    <row r="138" s="1" customFormat="1" ht="11.25">
      <c r="A138" s="114"/>
      <c r="B138" s="117" t="s">
        <v>166</v>
      </c>
      <c r="C138" s="118"/>
      <c r="D138" s="118"/>
      <c r="E138" s="118"/>
      <c r="F138" s="118"/>
      <c r="G138" s="118"/>
      <c r="H138" s="119"/>
      <c r="I138" s="119"/>
      <c r="J138" s="119"/>
      <c r="K138" s="119"/>
      <c r="L138" s="119"/>
      <c r="M138" s="120"/>
      <c r="N138" s="120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 t="s">
        <v>6</v>
      </c>
      <c r="BB138" s="3" t="s">
        <v>6</v>
      </c>
    </row>
    <row r="139" s="92" customFormat="1" ht="16.5" customHeight="1">
      <c r="A139" s="121"/>
      <c r="B139" s="125"/>
      <c r="C139" s="122" t="s">
        <v>165</v>
      </c>
      <c r="D139" s="122"/>
      <c r="E139" s="122"/>
      <c r="F139" s="122"/>
      <c r="G139" s="122"/>
      <c r="H139" s="122"/>
      <c r="I139" s="122"/>
      <c r="J139" s="122"/>
      <c r="K139" s="122"/>
      <c r="L139" s="122"/>
      <c r="M139" s="123"/>
      <c r="N139" s="123"/>
      <c r="O139" s="92"/>
      <c r="P139" s="92"/>
      <c r="Q139" s="92"/>
      <c r="R139" s="92"/>
      <c r="S139" s="92"/>
      <c r="T139" s="92"/>
      <c r="U139" s="92"/>
      <c r="V139" s="124"/>
      <c r="W139" s="124"/>
      <c r="X139" s="124"/>
      <c r="Y139" s="124"/>
      <c r="Z139" s="124"/>
      <c r="AA139" s="124"/>
      <c r="AB139" s="124"/>
      <c r="AC139" s="124"/>
      <c r="AD139" s="124"/>
      <c r="AE139" s="124"/>
      <c r="AF139" s="124"/>
      <c r="AG139" s="124"/>
      <c r="AH139" s="124"/>
      <c r="AI139" s="124"/>
      <c r="AJ139" s="124"/>
      <c r="AK139" s="124"/>
      <c r="AL139" s="124"/>
      <c r="AM139" s="124"/>
      <c r="AN139" s="124"/>
      <c r="AO139" s="124"/>
      <c r="AP139" s="124"/>
      <c r="AQ139" s="124"/>
      <c r="AR139" s="124"/>
      <c r="AS139" s="124"/>
      <c r="AT139" s="124"/>
      <c r="AU139" s="124"/>
      <c r="AV139" s="124"/>
      <c r="AW139" s="124"/>
      <c r="AX139" s="124"/>
      <c r="AY139" s="124"/>
      <c r="AZ139" s="124"/>
      <c r="BA139" s="124"/>
      <c r="BB139" s="124"/>
    </row>
    <row r="140" s="1" customFormat="1" ht="19.5" customHeight="1">
      <c r="A140" s="114"/>
      <c r="B140" s="115"/>
      <c r="C140" s="115"/>
      <c r="D140" s="115"/>
      <c r="E140" s="115"/>
      <c r="F140" s="115"/>
      <c r="G140" s="115"/>
      <c r="H140" s="115"/>
      <c r="I140" s="115"/>
      <c r="J140" s="115"/>
      <c r="K140" s="115"/>
      <c r="L140" s="116"/>
      <c r="M140" s="116"/>
      <c r="N140" s="116"/>
      <c r="O140" s="1"/>
      <c r="P140" s="1"/>
      <c r="Q140" s="1"/>
      <c r="R140" s="1"/>
      <c r="S140" s="1"/>
      <c r="T140" s="1"/>
      <c r="U140" s="1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</row>
    <row r="141" s="0" customFormat="1" ht="19.5" customHeight="1"/>
    <row r="142" s="0" customFormat="1">
      <c r="B142" s="126"/>
      <c r="D142" s="126"/>
      <c r="F142" s="126"/>
    </row>
    <row r="143" ht="11.25" customHeight="1">
      <c r="A143" s="2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AT143" s="3"/>
      <c r="AU143" s="3"/>
    </row>
    <row r="144" ht="11.25" customHeight="1">
      <c r="A144" s="2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AT144" s="3"/>
      <c r="AU144" s="3"/>
    </row>
    <row r="145" ht="11.25" customHeight="1">
      <c r="A145" s="2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AT145" s="3"/>
      <c r="AU145" s="3"/>
    </row>
    <row r="146" ht="11.25" customHeight="1">
      <c r="A146" s="2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AT146" s="3"/>
      <c r="AU146" s="3"/>
    </row>
    <row r="147" ht="11.25" customHeight="1">
      <c r="A147" s="2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AT147" s="3"/>
      <c r="AU147" s="3"/>
    </row>
    <row r="148" ht="11.25" customHeight="1">
      <c r="A148" s="2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AT148" s="3"/>
      <c r="AU148" s="3"/>
    </row>
    <row r="149" ht="11.25" customHeight="1">
      <c r="A149" s="2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AT149" s="3"/>
      <c r="AU149" s="3"/>
    </row>
    <row r="150" ht="11.25" customHeight="1">
      <c r="A150" s="2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AT150" s="3"/>
      <c r="AU150" s="3"/>
    </row>
    <row r="151" ht="11.25" customHeight="1">
      <c r="A151" s="2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AT151" s="3"/>
      <c r="AU151" s="3"/>
    </row>
    <row r="152" ht="11.25" customHeight="1">
      <c r="A152" s="2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AT152" s="3"/>
      <c r="AV152" s="3"/>
    </row>
    <row r="153" ht="11.25" customHeight="1">
      <c r="A153" s="2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AT153" s="3"/>
      <c r="AU153" s="3"/>
      <c r="AV153" s="3"/>
    </row>
    <row r="154" ht="11.25" customHeight="1">
      <c r="A154" s="2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AT154" s="3"/>
      <c r="AU154" s="3"/>
      <c r="AV154" s="3"/>
    </row>
    <row r="155" ht="11.25" customHeight="1">
      <c r="A155" s="2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AT155" s="3"/>
      <c r="AU155" s="3"/>
      <c r="AV155" s="3"/>
    </row>
    <row r="156" ht="11.25" customHeight="1">
      <c r="A156" s="2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AT156" s="3"/>
      <c r="AV156" s="3"/>
      <c r="AW156" s="3"/>
    </row>
    <row r="157" ht="11.25" customHeight="1">
      <c r="A157" s="2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AT157" s="3"/>
      <c r="AV157" s="3"/>
      <c r="AX157" s="3"/>
    </row>
  </sheetData>
  <mergeCells count="132">
    <mergeCell ref="L3:N3"/>
    <mergeCell ref="M4:N4"/>
    <mergeCell ref="A6:C6"/>
    <mergeCell ref="K6:N6"/>
    <mergeCell ref="A7:D7"/>
    <mergeCell ref="J7:N7"/>
    <mergeCell ref="A8:D8"/>
    <mergeCell ref="J8:N8"/>
    <mergeCell ref="G13:N13"/>
    <mergeCell ref="G14:N14"/>
    <mergeCell ref="A15:F15"/>
    <mergeCell ref="G15:N15"/>
    <mergeCell ref="A16:F16"/>
    <mergeCell ref="G16:N16"/>
    <mergeCell ref="A17:F17"/>
    <mergeCell ref="G17:N17"/>
    <mergeCell ref="A18:F18"/>
    <mergeCell ref="G18:N18"/>
    <mergeCell ref="A19:F19"/>
    <mergeCell ref="G19:N19"/>
    <mergeCell ref="A21:N21"/>
    <mergeCell ref="A22:N22"/>
    <mergeCell ref="A24:N24"/>
    <mergeCell ref="A25:N25"/>
    <mergeCell ref="A26:N26"/>
    <mergeCell ref="A28:N28"/>
    <mergeCell ref="A29:N29"/>
    <mergeCell ref="B31:F31"/>
    <mergeCell ref="B32:F32"/>
    <mergeCell ref="D34:J34"/>
    <mergeCell ref="C36:D36"/>
    <mergeCell ref="A38:A40"/>
    <mergeCell ref="B38:B40"/>
    <mergeCell ref="C38:E40"/>
    <mergeCell ref="F38:F40"/>
    <mergeCell ref="G38:I39"/>
    <mergeCell ref="J38:L39"/>
    <mergeCell ref="M38:M40"/>
    <mergeCell ref="N38:N40"/>
    <mergeCell ref="C41:E41"/>
    <mergeCell ref="A42:N42"/>
    <mergeCell ref="A43:N43"/>
    <mergeCell ref="C44:E44"/>
    <mergeCell ref="C45:N45"/>
    <mergeCell ref="C46:E46"/>
    <mergeCell ref="A47:N47"/>
    <mergeCell ref="C48:E48"/>
    <mergeCell ref="C49:N49"/>
    <mergeCell ref="C50:E50"/>
    <mergeCell ref="C51:E51"/>
    <mergeCell ref="C52:N52"/>
    <mergeCell ref="C53:E53"/>
    <mergeCell ref="C54:E54"/>
    <mergeCell ref="C55:N55"/>
    <mergeCell ref="C56:E56"/>
    <mergeCell ref="C57:E57"/>
    <mergeCell ref="C58:N58"/>
    <mergeCell ref="C59:E59"/>
    <mergeCell ref="C60:E60"/>
    <mergeCell ref="C61:E61"/>
    <mergeCell ref="C62:E62"/>
    <mergeCell ref="C63:N63"/>
    <mergeCell ref="C64:E64"/>
    <mergeCell ref="C65:E65"/>
    <mergeCell ref="C66:N66"/>
    <mergeCell ref="C67:E67"/>
    <mergeCell ref="C69:K69"/>
    <mergeCell ref="A70:N70"/>
    <mergeCell ref="C71:E71"/>
    <mergeCell ref="C72:N72"/>
    <mergeCell ref="C73:E73"/>
    <mergeCell ref="C74:E74"/>
    <mergeCell ref="C75:E75"/>
    <mergeCell ref="C76:E76"/>
    <mergeCell ref="C77:N77"/>
    <mergeCell ref="C78:E78"/>
    <mergeCell ref="C79:E79"/>
    <mergeCell ref="C80:N80"/>
    <mergeCell ref="C81:E81"/>
    <mergeCell ref="C82:E82"/>
    <mergeCell ref="C83:N83"/>
    <mergeCell ref="C84:E84"/>
    <mergeCell ref="C85:E85"/>
    <mergeCell ref="C86:N86"/>
    <mergeCell ref="C87:E87"/>
    <mergeCell ref="C89:K89"/>
    <mergeCell ref="A90:N90"/>
    <mergeCell ref="C91:E91"/>
    <mergeCell ref="C92:N92"/>
    <mergeCell ref="C93:E93"/>
    <mergeCell ref="C95:K95"/>
    <mergeCell ref="A96:N96"/>
    <mergeCell ref="C97:E97"/>
    <mergeCell ref="C98:N98"/>
    <mergeCell ref="C99:E99"/>
    <mergeCell ref="C100:E100"/>
    <mergeCell ref="C101:N101"/>
    <mergeCell ref="C102:E102"/>
    <mergeCell ref="C103:E103"/>
    <mergeCell ref="C104:N104"/>
    <mergeCell ref="C105:E105"/>
    <mergeCell ref="C106:E106"/>
    <mergeCell ref="C107:N107"/>
    <mergeCell ref="C108:E108"/>
    <mergeCell ref="C109:E109"/>
    <mergeCell ref="C110:N110"/>
    <mergeCell ref="C111:E111"/>
    <mergeCell ref="C112:E112"/>
    <mergeCell ref="C113:N113"/>
    <mergeCell ref="C114:E114"/>
    <mergeCell ref="C116:K116"/>
    <mergeCell ref="A117:N117"/>
    <mergeCell ref="C118:E118"/>
    <mergeCell ref="C119:N119"/>
    <mergeCell ref="C120:E120"/>
    <mergeCell ref="C121:E121"/>
    <mergeCell ref="C122:E122"/>
    <mergeCell ref="C123:E123"/>
    <mergeCell ref="C124:E124"/>
    <mergeCell ref="C126:K126"/>
    <mergeCell ref="C128:K128"/>
    <mergeCell ref="C129:K129"/>
    <mergeCell ref="C130:F130"/>
    <mergeCell ref="C131:F131"/>
    <mergeCell ref="C132:K132"/>
    <mergeCell ref="C133:K133"/>
    <mergeCell ref="C136:G136"/>
    <mergeCell ref="H136:L136"/>
    <mergeCell ref="C137:L137"/>
    <mergeCell ref="C138:G138"/>
    <mergeCell ref="H138:L138"/>
    <mergeCell ref="C139:L139"/>
  </mergeCells>
  <printOptions headings="0" gridLines="0"/>
  <pageMargins left="0.62204724409448842" right="0.58267716535433078" top="0.59448818897637812" bottom="0.59448818897637812" header="0.30000001192092901" footer="0.30000001192092901"/>
  <pageSetup paperSize="9" scale="81" fitToWidth="1" fitToHeight="0" pageOrder="downThenOver" orientation="landscape" usePrinterDefaults="1" blackAndWhite="0" draft="0" cellComments="none" useFirstPageNumber="0" errors="displayed" horizontalDpi="600" verticalDpi="600" copies="1"/>
  <headerFooter>
    <oddFooter>&amp;RСтраница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Р7-Офис/7.4.0.227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revision>4</cp:revision>
  <dcterms:created xsi:type="dcterms:W3CDTF">2020-09-30T08:50:27Z</dcterms:created>
  <dcterms:modified xsi:type="dcterms:W3CDTF">2023-12-01T11:29:45Z</dcterms:modified>
</cp:coreProperties>
</file>