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0270" activeTab="1"/>
  </bookViews>
  <sheets>
    <sheet name="Приложение к Форме 1 КП" sheetId="1" r:id="rId1"/>
    <sheet name="Приложение 1 к КП" sheetId="2" r:id="rId2"/>
  </sheets>
  <definedNames>
    <definedName name="_xlnm.Print_Area" localSheetId="1">'Приложение 1 к КП'!$A$1:$M$32</definedName>
    <definedName name="_xlnm.Print_Area" localSheetId="0">'Приложение к Форме 1 КП'!$A$1:$N$45</definedName>
  </definedNames>
  <calcPr fullCalcOnLoad="1"/>
</workbook>
</file>

<file path=xl/sharedStrings.xml><?xml version="1.0" encoding="utf-8"?>
<sst xmlns="http://schemas.openxmlformats.org/spreadsheetml/2006/main" count="237" uniqueCount="125">
  <si>
    <t>№    п/п</t>
  </si>
  <si>
    <t>Наименование</t>
  </si>
  <si>
    <t>11**</t>
  </si>
  <si>
    <t>12**</t>
  </si>
  <si>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</si>
  <si>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</si>
  <si>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</si>
  <si>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</si>
  <si>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</si>
  <si>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4*</t>
  </si>
  <si>
    <t>5*</t>
  </si>
  <si>
    <t>_________________/наименование Претендента/</t>
  </si>
  <si>
    <t>В случае, если организация работает по УСН, столбцы 8,10,12,14 не заполняются, в них необходимо указать «НДС не облагается»</t>
  </si>
  <si>
    <t>Номенклатура должна быть закрыта полностью.</t>
  </si>
  <si>
    <t>от «       »  __________________  2022 г.</t>
  </si>
  <si>
    <t xml:space="preserve"> Перечень оборудования, предлагаемого к поставке</t>
  </si>
  <si>
    <t>х</t>
  </si>
  <si>
    <t xml:space="preserve">Предлагаемое аналогичное оборудование (в случае  замены). Предлагаемое оборудование не должно уступать в качестве и техническим характеристикам запрашиваемого оригинального оборудования. </t>
  </si>
  <si>
    <t>Место поставки</t>
  </si>
  <si>
    <t>Срок поставки</t>
  </si>
  <si>
    <t>Условия оплаты</t>
  </si>
  <si>
    <t>Гарантийный срок</t>
  </si>
  <si>
    <t>Период фиксации цен</t>
  </si>
  <si>
    <t>* - Столбцы № 4, 5 заполняются в том случае, если Участник предлагает замену оборудования</t>
  </si>
  <si>
    <t>** - Столбцы № 11, 12 заполняются в том случае, если Участник выделяет стоимость доставки товара от общей стоимости поставки.</t>
  </si>
  <si>
    <t xml:space="preserve"> ОБЩАЯ СТОИМОСТЬ ПРЕДЛОЖЕНИЯ***:</t>
  </si>
  <si>
    <t>Приложение к Форме № 1</t>
  </si>
  <si>
    <t>Наличие авторизованного сервисного центра в г. Омске</t>
  </si>
  <si>
    <t>Стоимость монтажа оборудования</t>
  </si>
  <si>
    <t>Стоимость пуско-наладочных работ</t>
  </si>
  <si>
    <t>Коммерческое предложение к участию в Отборе № 05-2022</t>
  </si>
  <si>
    <t>Первая партия оборудования</t>
  </si>
  <si>
    <t>Вторая партия оборудования</t>
  </si>
  <si>
    <t>Цена за ед. товара без НДС, USD</t>
  </si>
  <si>
    <t>Цена за ед. товара с учетом НДС,  USD</t>
  </si>
  <si>
    <t>Сумма без НДС,   USD</t>
  </si>
  <si>
    <t>Сумма с учетом НДС,  USD</t>
  </si>
  <si>
    <t>Стоимость доставки, без  НДС,  USD</t>
  </si>
  <si>
    <t>Стоимость доставки, с учетом НДС,  USD</t>
  </si>
  <si>
    <t>Итого стоимость без  НДС, USD</t>
  </si>
  <si>
    <t>Итого стоимость с  НДС,  USD</t>
  </si>
  <si>
    <t>ТСО Односторонний Напольный Премиальный</t>
  </si>
  <si>
    <t>ТСО Односторонний Настенный</t>
  </si>
  <si>
    <t>Технические характеристики, габаритные размеры
год выпуска</t>
  </si>
  <si>
    <t>644008, Омская область, г. Омск, ул. Лукашевича д.35, МСК «Арена»</t>
  </si>
  <si>
    <t>Срок выполнения работ по монтажу оборудования и пусконаладке</t>
  </si>
  <si>
    <r>
      <t xml:space="preserve">Для первой и второй партии: </t>
    </r>
    <r>
      <rPr>
        <sz val="11"/>
        <color indexed="8"/>
        <rFont val="Times New Roman"/>
        <family val="1"/>
      </rPr>
      <t>Срок выполнения работ по монтажу товара и пусконаладке: не более 10 (десяти) календарных дней с даты доставки товара Покупателю.</t>
    </r>
  </si>
  <si>
    <t>Опыт поставок аналогичных товаров, лет.</t>
  </si>
  <si>
    <t xml:space="preserve">Цены, указанные в коммерческом предложении, устанавливаются в Долларах США и являются фиксированными в течение 6 (шести) месяцев с момента подписания договора. </t>
  </si>
  <si>
    <t>ТСО Односторонний Напольный</t>
  </si>
  <si>
    <t>Технические характеристики аналогичного оборудования, габаритные размеры, год выпуска (в случае замены)</t>
  </si>
  <si>
    <r>
      <t xml:space="preserve">Для первой и второй партии: </t>
    </r>
    <r>
      <rPr>
        <sz val="11"/>
        <color indexed="8"/>
        <rFont val="Times New Roman"/>
        <family val="1"/>
      </rPr>
      <t>Общий срок гарантийного периода на выполненные работы, а также все компоненты товара кроме онлайн-кассы составляет не  менее 36 месяцев с момента приемки работ.</t>
    </r>
  </si>
  <si>
    <r>
      <t>Оплата первой партии:</t>
    </r>
    <r>
      <rPr>
        <sz val="11"/>
        <color indexed="8"/>
        <rFont val="Times New Roman"/>
        <family val="1"/>
      </rPr>
      <t xml:space="preserve"> Предоплата в размере 100% (ста процентов) от стоимости товара в течение 14 (четырнадцати)  банковских дней дней после подписания договора на основании выставленного счета.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Оплата второй партии:</t>
    </r>
    <r>
      <rPr>
        <sz val="11"/>
        <color indexed="8"/>
        <rFont val="Times New Roman"/>
        <family val="1"/>
      </rPr>
      <t>Предоплата в размере 100% (ста процентов) от стоимости товара в течение 14 (четырнадцати) банковских дней после направления Покупателем Заявки на поставку товара и выставления счета Поставщиком.</t>
    </r>
  </si>
  <si>
    <t>Оплата производится в рублях по курсу ЦБ РФ на день оплаты.</t>
  </si>
  <si>
    <r>
      <t>*** - Общая стоимость оборудования сформирована с учетом всех возможны</t>
    </r>
    <r>
      <rPr>
        <b/>
        <sz val="11"/>
        <rFont val="Times New Roman"/>
        <family val="1"/>
      </rPr>
      <t>х затрат (стоимость оборудования, ответственное хранение</t>
    </r>
    <r>
      <rPr>
        <b/>
        <sz val="11"/>
        <color indexed="8"/>
        <rFont val="Times New Roman"/>
        <family val="1"/>
      </rPr>
      <t xml:space="preserve">, затраты на погрузку/разгрузку, доставку, упаковку, транспортировку, </t>
    </r>
    <r>
      <rPr>
        <b/>
        <sz val="11"/>
        <rFont val="Times New Roman"/>
        <family val="1"/>
      </rPr>
      <t>занос оборудования в помещение Покупателя, монтажные и пусконаладочные работы, инструктаж персонала Заказчика, а также прочие расходы, таможенные пошлины, налоги, уплаченные или подлежащие уплате и другие обязательные платежи) в рублях Российской Федерации.</t>
    </r>
  </si>
  <si>
    <t>Кол-во,
шт. ****</t>
  </si>
  <si>
    <t>****-Количество товара указано ориентировочно и может меняться как в большую, так и в меньшую сторону.</t>
  </si>
  <si>
    <t xml:space="preserve"> к участию в Отборе № 05-2022</t>
  </si>
  <si>
    <t>Технические характеристики оборудования, предлагаемого к поставке</t>
  </si>
  <si>
    <t>Терминал самообслуживания</t>
  </si>
  <si>
    <t>Терминал самообслуживания (премиальный)</t>
  </si>
  <si>
    <t>Размеры (ВхШхГ, мм)</t>
  </si>
  <si>
    <t>односторонний</t>
  </si>
  <si>
    <t>двухсторонний̆</t>
  </si>
  <si>
    <t>допускается отклонение от рекомендуемых габаритов не более 20%</t>
  </si>
  <si>
    <t xml:space="preserve">1125х520х186 </t>
  </si>
  <si>
    <t>1912х520х186 (1912х520х400 с учетом основания)</t>
  </si>
  <si>
    <t>1912х520х267 (1912х520х400 с учетом основания)</t>
  </si>
  <si>
    <t>1912х520х267 (1912х520х400 с учетом основания)  </t>
  </si>
  <si>
    <t xml:space="preserve">Технология монтажа </t>
  </si>
  <si>
    <t xml:space="preserve">Настенный (на шесть анкеров) </t>
  </si>
  <si>
    <t xml:space="preserve">Напольный </t>
  </si>
  <si>
    <t xml:space="preserve">Напольный двусторонний </t>
  </si>
  <si>
    <t xml:space="preserve">Режим работы </t>
  </si>
  <si>
    <t xml:space="preserve">24х7 </t>
  </si>
  <si>
    <t xml:space="preserve">Сенсорный экран </t>
  </si>
  <si>
    <t>Профессиональная панель с ресурсом работы не менее 50 000 часов</t>
  </si>
  <si>
    <t xml:space="preserve">Тип сенсора </t>
  </si>
  <si>
    <t xml:space="preserve">Проекционно-емкостной (Projected Capacitive), поддержка multitouch до десяти одновременных касаний </t>
  </si>
  <si>
    <t xml:space="preserve">Диагональ экрана </t>
  </si>
  <si>
    <t xml:space="preserve">Не менее 31,5’’   (80 cm) </t>
  </si>
  <si>
    <t xml:space="preserve">Разрешение экрана </t>
  </si>
  <si>
    <t xml:space="preserve">1920х1080 (FHD) </t>
  </si>
  <si>
    <t xml:space="preserve">Яркость экрана </t>
  </si>
  <si>
    <t xml:space="preserve">не менее 500 кд/м2 </t>
  </si>
  <si>
    <t xml:space="preserve">Тип матрицы </t>
  </si>
  <si>
    <t>a-Si TFT-LCD, LCM   либо аналоги</t>
  </si>
  <si>
    <t xml:space="preserve">Углы обзора </t>
  </si>
  <si>
    <t xml:space="preserve">178°/178° </t>
  </si>
  <si>
    <t xml:space="preserve">Управляющий компьютер </t>
  </si>
  <si>
    <t xml:space="preserve">Неттоп Intel NUC / Asus / Gigabyte на базе процессора CoreTM i3, оперативная память DDR4 4 Gb, SSD 120 Gb </t>
  </si>
  <si>
    <t>3d камера</t>
  </si>
  <si>
    <t>матрица 1 млн. пикс. или выше Разрешение 1280х800 или выше частота кадров 60 или выше Расположение камеры должно быть интегрировано в корпус выше дисплея</t>
  </si>
  <si>
    <t xml:space="preserve">Поддерживаемые ОС </t>
  </si>
  <si>
    <t xml:space="preserve">Windows 10 / Linux </t>
  </si>
  <si>
    <t xml:space="preserve">ИБП </t>
  </si>
  <si>
    <t xml:space="preserve">Да (600 ВА, 360 Вт) </t>
  </si>
  <si>
    <t xml:space="preserve">Чековый принтер </t>
  </si>
  <si>
    <t xml:space="preserve">Rexod RX-831 </t>
  </si>
  <si>
    <t xml:space="preserve">Custom VKP-80II </t>
  </si>
  <si>
    <t>Rexod RX-831</t>
  </si>
  <si>
    <t>Custom VKP-80II</t>
  </si>
  <si>
    <t xml:space="preserve">Онлайн-касса </t>
  </si>
  <si>
    <t>PAYONLINE-ФА, СПАРК-130, Казначей-ФА, Терминал-ФА либо аналоги</t>
  </si>
  <si>
    <t xml:space="preserve">POS-оборудование </t>
  </si>
  <si>
    <t xml:space="preserve">Подготовка под установку (должны поддерживаться банковские терминалы Verifone VX805, Verifone VX820, Ingenico iPP320, Ingenico lane/3000, PAX S300, PAX D200) </t>
  </si>
  <si>
    <t>Дополнительные опции</t>
  </si>
  <si>
    <t>Аудиосистема 2х5 Вт или мощнее, Wi-Fi / Bluetooth (опция должна включать в себя дополнительную антенну), В комплекте с каждым ТСО должно предоставляться право на использование Windows 10 IoT / Pro, Считыватель 1D/2D кодов (1D/2D коды, Data Matrix, QR-code),брендинг и покраска терминалов в соответствии с предоставленным в приложении №4 макетом</t>
  </si>
  <si>
    <t>Дополнительные премиальные опции</t>
  </si>
  <si>
    <t xml:space="preserve"> -</t>
  </si>
  <si>
    <t>Стеклянная отделка фасада с дизайном, оформленным в соответствии с предоставленным макетом, Светящаяся надпись по торцу в соответствии с макетом </t>
  </si>
  <si>
    <t xml:space="preserve">* - Допускаются аналоги оборудования. Предложенные аналоги должны обладать характеристиками не ниже, чем оборудование, указанное в  Приложении № 3 к Техническому заданию. В случае аналогов указать все характеристики. </t>
  </si>
  <si>
    <t>указаны в Приложении к КП</t>
  </si>
  <si>
    <t xml:space="preserve">Итого стоимость поставки первой партии </t>
  </si>
  <si>
    <t xml:space="preserve">Итого стоимость поставки второй партии </t>
  </si>
  <si>
    <r>
      <t xml:space="preserve">Поставка первой партии: </t>
    </r>
    <r>
      <rPr>
        <sz val="11"/>
        <color indexed="8"/>
        <rFont val="Times New Roman"/>
        <family val="1"/>
      </rPr>
      <t xml:space="preserve">Поставка товара на склад Поставщика под ответственное хранение осуществляется в срок не более 60 (шестидесяти) календарных дней с даты перечисления предоплаты на расчетный счет Поставщика;
Доставка товара со склада Поставщика в адрес Покупателя осуществляется в срок не более 10 (десяти) календарных дней со дня получения уведомления от Покупателя о готовности товара к монтажу и пусконаладочным работам на объекте МСК «Арена», но не ранее ввода в эксплуатацию указанного объекта. Доставка товара осуществляется за счёт средств Поставщика общим объёмом поставки – одной (единовременной) партией. 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Поставка второй партии: </t>
    </r>
    <r>
      <rPr>
        <sz val="11"/>
        <color indexed="8"/>
        <rFont val="Times New Roman"/>
        <family val="1"/>
      </rPr>
      <t>Поставка товара на склад Поставщика под ответственное хранение осуществляется после получения Заявки от Покупателя в срок не более 60 (шестидесяти) календарных дней с даты перечисления предоплаты на расчетный счет Поставщика;Доставка товара со склада Поставщика в адрес Покупателя осуществляется в срок не более 10 (десяти) календарных дней со дня получения уведомления от Покупателя о готовности товара к монтажу и пусконаладочным работам на объекте МСК «Арена» , но не ранее ввода в эксплуатацию указанного объекта. Доставка товара осуществляется за счёт средств Поставщика общим объёмом поставки – одной (единовременной) партией.</t>
    </r>
  </si>
  <si>
    <t>указаны в Приложении к КП, 2022</t>
  </si>
  <si>
    <t>ИТОГО стоимость оборудования первой партии:</t>
  </si>
  <si>
    <t>ИТОГО стоимость оборудования второй партии:</t>
  </si>
  <si>
    <t>ТСО Двусторонний Напольный</t>
  </si>
  <si>
    <t>Приложение:</t>
  </si>
  <si>
    <t>1. Технические характеристики предлагаемого оборудования</t>
  </si>
  <si>
    <t>односторонний</t>
  </si>
  <si>
    <t>Приложение № 1 к Коммерчекому Предложению</t>
  </si>
  <si>
    <t>Напольный односторонний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</si>
</sst>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0"/>
      <name val="Arial Cyr"/>
      <family val="0"/>
    </font>
    <font>
      <sz val="10"/>
      <name val="Helv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Verdana"/>
      <family val="2"/>
    </font>
    <font>
      <b/>
      <sz val="10"/>
      <color indexed="8"/>
      <name val="Verdana"/>
      <family val="2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i/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0"/>
      <color theme="6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i/>
      <u val="single"/>
      <sz val="9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4" fontId="8" fillId="0" borderId="0">
      <alignment/>
      <protection/>
    </xf>
    <xf numFmtId="0" fontId="7" fillId="0" borderId="0">
      <alignment/>
      <protection/>
    </xf>
    <xf numFmtId="174" fontId="6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8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15" fillId="0" borderId="0">
      <alignment/>
      <protection/>
    </xf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left" wrapText="1"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57" fillId="0" borderId="0" xfId="0" applyFont="1" applyAlignment="1">
      <alignment horizontal="left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5" fillId="0" borderId="0" xfId="0" applyFont="1" applyFill="1" applyAlignment="1">
      <alignment vertical="center" wrapText="1"/>
    </xf>
    <xf numFmtId="0" fontId="5" fillId="34" borderId="12" xfId="0" applyFont="1" applyFill="1" applyBorder="1" applyAlignment="1">
      <alignment horizontal="center" vertical="center"/>
    </xf>
    <xf numFmtId="0" fontId="55" fillId="34" borderId="11" xfId="0" applyNumberFormat="1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0" fillId="34" borderId="0" xfId="0" applyFill="1" applyAlignment="1">
      <alignment/>
    </xf>
    <xf numFmtId="173" fontId="3" fillId="0" borderId="11" xfId="67" applyFont="1" applyBorder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6" fillId="0" borderId="0" xfId="0" applyFont="1" applyAlignment="1">
      <alignment horizontal="left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4" fontId="55" fillId="34" borderId="11" xfId="0" applyNumberFormat="1" applyFont="1" applyFill="1" applyBorder="1" applyAlignment="1">
      <alignment horizontal="center" vertical="center" wrapText="1"/>
    </xf>
    <xf numFmtId="4" fontId="55" fillId="34" borderId="11" xfId="0" applyNumberFormat="1" applyFont="1" applyFill="1" applyBorder="1" applyAlignment="1">
      <alignment horizontal="center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165" fontId="54" fillId="0" borderId="0" xfId="0" applyNumberFormat="1" applyFont="1" applyAlignment="1">
      <alignment/>
    </xf>
    <xf numFmtId="179" fontId="3" fillId="34" borderId="13" xfId="67" applyNumberFormat="1" applyFont="1" applyFill="1" applyBorder="1" applyAlignment="1">
      <alignment horizontal="center" vertical="center"/>
    </xf>
    <xf numFmtId="179" fontId="3" fillId="0" borderId="11" xfId="67" applyNumberFormat="1" applyFont="1" applyBorder="1" applyAlignment="1">
      <alignment horizontal="center"/>
    </xf>
    <xf numFmtId="179" fontId="3" fillId="0" borderId="11" xfId="67" applyNumberFormat="1" applyFont="1" applyBorder="1" applyAlignment="1">
      <alignment horizontal="center" vertical="center"/>
    </xf>
    <xf numFmtId="4" fontId="55" fillId="34" borderId="11" xfId="0" applyNumberFormat="1" applyFont="1" applyFill="1" applyBorder="1" applyAlignment="1">
      <alignment horizontal="center" vertical="center"/>
    </xf>
    <xf numFmtId="179" fontId="55" fillId="2" borderId="11" xfId="67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5" fillId="34" borderId="11" xfId="0" applyNumberFormat="1" applyFont="1" applyFill="1" applyBorder="1" applyAlignment="1">
      <alignment horizontal="center" vertical="center"/>
    </xf>
    <xf numFmtId="179" fontId="55" fillId="0" borderId="11" xfId="67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/>
    </xf>
    <xf numFmtId="0" fontId="13" fillId="34" borderId="13" xfId="57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12" fillId="34" borderId="11" xfId="57" applyFont="1" applyFill="1" applyBorder="1" applyAlignment="1">
      <alignment vertical="center" wrapText="1"/>
      <protection/>
    </xf>
    <xf numFmtId="0" fontId="3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vertical="center" wrapText="1"/>
    </xf>
    <xf numFmtId="0" fontId="55" fillId="34" borderId="11" xfId="0" applyNumberFormat="1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4" fontId="55" fillId="34" borderId="11" xfId="0" applyNumberFormat="1" applyFont="1" applyFill="1" applyBorder="1" applyAlignment="1">
      <alignment horizontal="center" vertical="center" wrapText="1"/>
    </xf>
    <xf numFmtId="4" fontId="55" fillId="34" borderId="11" xfId="0" applyNumberFormat="1" applyFont="1" applyFill="1" applyBorder="1" applyAlignment="1">
      <alignment horizontal="center"/>
    </xf>
    <xf numFmtId="0" fontId="55" fillId="0" borderId="0" xfId="0" applyFont="1" applyFill="1" applyAlignment="1">
      <alignment horizontal="right" vertical="center" wrapText="1"/>
    </xf>
    <xf numFmtId="0" fontId="54" fillId="0" borderId="0" xfId="0" applyFont="1" applyAlignment="1">
      <alignment horizontal="right"/>
    </xf>
    <xf numFmtId="4" fontId="55" fillId="2" borderId="11" xfId="0" applyNumberFormat="1" applyFont="1" applyFill="1" applyBorder="1" applyAlignment="1">
      <alignment horizontal="center"/>
    </xf>
    <xf numFmtId="0" fontId="59" fillId="35" borderId="11" xfId="0" applyFont="1" applyFill="1" applyBorder="1" applyAlignment="1">
      <alignment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vertical="center" wrapText="1"/>
    </xf>
    <xf numFmtId="0" fontId="59" fillId="35" borderId="16" xfId="0" applyFont="1" applyFill="1" applyBorder="1" applyAlignment="1">
      <alignment vertical="center" wrapText="1"/>
    </xf>
    <xf numFmtId="179" fontId="55" fillId="34" borderId="11" xfId="67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left" vertical="center"/>
    </xf>
    <xf numFmtId="0" fontId="55" fillId="34" borderId="18" xfId="0" applyFont="1" applyFill="1" applyBorder="1" applyAlignment="1">
      <alignment horizontal="left" vertical="center"/>
    </xf>
    <xf numFmtId="0" fontId="55" fillId="34" borderId="19" xfId="0" applyFont="1" applyFill="1" applyBorder="1" applyAlignment="1">
      <alignment horizontal="left" vertical="center"/>
    </xf>
    <xf numFmtId="0" fontId="55" fillId="34" borderId="11" xfId="0" applyFont="1" applyFill="1" applyBorder="1" applyAlignment="1">
      <alignment horizontal="left"/>
    </xf>
    <xf numFmtId="0" fontId="55" fillId="34" borderId="11" xfId="0" applyFont="1" applyFill="1" applyBorder="1" applyAlignment="1">
      <alignment horizontal="right" vertical="center"/>
    </xf>
    <xf numFmtId="0" fontId="55" fillId="34" borderId="11" xfId="0" applyNumberFormat="1" applyFont="1" applyFill="1" applyBorder="1" applyAlignment="1">
      <alignment horizontal="left" vertical="center"/>
    </xf>
    <xf numFmtId="0" fontId="55" fillId="34" borderId="11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vertical="top" wrapText="1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4" fillId="0" borderId="11" xfId="0" applyFont="1" applyFill="1" applyBorder="1" applyAlignment="1">
      <alignment horizontal="right" vertical="center"/>
    </xf>
    <xf numFmtId="0" fontId="63" fillId="0" borderId="11" xfId="0" applyNumberFormat="1" applyFont="1" applyFill="1" applyBorder="1" applyAlignment="1">
      <alignment horizontal="left" vertical="center"/>
    </xf>
    <xf numFmtId="0" fontId="55" fillId="0" borderId="0" xfId="0" applyFont="1" applyAlignment="1">
      <alignment horizontal="left"/>
    </xf>
    <xf numFmtId="0" fontId="65" fillId="34" borderId="17" xfId="0" applyFont="1" applyFill="1" applyBorder="1" applyAlignment="1">
      <alignment horizontal="center"/>
    </xf>
    <xf numFmtId="0" fontId="65" fillId="34" borderId="18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right" vertical="center" wrapText="1"/>
    </xf>
    <xf numFmtId="0" fontId="65" fillId="0" borderId="0" xfId="0" applyFont="1" applyFill="1" applyAlignment="1">
      <alignment horizontal="right" vertical="center" wrapText="1"/>
    </xf>
    <xf numFmtId="0" fontId="56" fillId="0" borderId="0" xfId="0" applyFont="1" applyAlignment="1">
      <alignment horizontal="left" wrapText="1"/>
    </xf>
    <xf numFmtId="0" fontId="55" fillId="0" borderId="0" xfId="0" applyFont="1" applyFill="1" applyAlignment="1">
      <alignment horizontal="right" vertical="center" wrapText="1"/>
    </xf>
    <xf numFmtId="0" fontId="65" fillId="34" borderId="21" xfId="0" applyFont="1" applyFill="1" applyBorder="1" applyAlignment="1">
      <alignment horizontal="center"/>
    </xf>
    <xf numFmtId="0" fontId="65" fillId="34" borderId="22" xfId="0" applyFont="1" applyFill="1" applyBorder="1" applyAlignment="1">
      <alignment horizontal="center"/>
    </xf>
    <xf numFmtId="0" fontId="65" fillId="34" borderId="23" xfId="0" applyFont="1" applyFill="1" applyBorder="1" applyAlignment="1">
      <alignment horizontal="center"/>
    </xf>
    <xf numFmtId="0" fontId="59" fillId="35" borderId="11" xfId="0" applyFont="1" applyFill="1" applyBorder="1" applyAlignment="1">
      <alignment vertical="center" wrapText="1"/>
    </xf>
    <xf numFmtId="0" fontId="59" fillId="35" borderId="16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61" fillId="34" borderId="16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right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vertical="center" wrapText="1"/>
    </xf>
    <xf numFmtId="0" fontId="61" fillId="27" borderId="24" xfId="0" applyFont="1" applyFill="1" applyBorder="1" applyAlignment="1">
      <alignment vertical="center" wrapText="1"/>
    </xf>
    <xf numFmtId="0" fontId="61" fillId="27" borderId="25" xfId="0" applyFont="1" applyFill="1" applyBorder="1" applyAlignment="1">
      <alignment vertical="center" wrapText="1"/>
    </xf>
    <xf numFmtId="0" fontId="61" fillId="27" borderId="26" xfId="0" applyFont="1" applyFill="1" applyBorder="1" applyAlignment="1">
      <alignment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="50" zoomScaleNormal="50" zoomScaleSheetLayoutView="50" workbookViewId="0" topLeftCell="A1">
      <selection activeCell="B9" sqref="B9"/>
    </sheetView>
  </sheetViews>
  <sheetFormatPr defaultColWidth="9.140625" defaultRowHeight="15"/>
  <cols>
    <col min="1" max="1" width="7.57421875" style="2" customWidth="1"/>
    <col min="2" max="2" width="40.421875" style="14" customWidth="1"/>
    <col min="3" max="3" width="30.8515625" style="15" customWidth="1"/>
    <col min="4" max="4" width="40.8515625" style="15" customWidth="1"/>
    <col min="5" max="5" width="24.00390625" style="15" customWidth="1"/>
    <col min="6" max="6" width="14.57421875" style="15" customWidth="1"/>
    <col min="7" max="7" width="13.421875" style="2" customWidth="1"/>
    <col min="8" max="8" width="14.00390625" style="2" customWidth="1"/>
    <col min="9" max="9" width="17.421875" style="2" customWidth="1"/>
    <col min="10" max="10" width="16.8515625" style="2" customWidth="1"/>
    <col min="11" max="11" width="14.421875" style="0" customWidth="1"/>
    <col min="12" max="12" width="13.421875" style="0" customWidth="1"/>
    <col min="13" max="13" width="14.421875" style="0" customWidth="1"/>
    <col min="14" max="14" width="15.00390625" style="0" customWidth="1"/>
  </cols>
  <sheetData>
    <row r="1" spans="2:14" ht="14.25">
      <c r="B1" s="32"/>
      <c r="K1" s="105" t="s">
        <v>26</v>
      </c>
      <c r="L1" s="105"/>
      <c r="M1" s="105"/>
      <c r="N1" s="105"/>
    </row>
    <row r="2" spans="1:14" ht="24" customHeight="1">
      <c r="A2" s="22"/>
      <c r="B2" s="22"/>
      <c r="C2" s="22"/>
      <c r="D2" s="22"/>
      <c r="E2" s="22"/>
      <c r="F2" s="22"/>
      <c r="G2" s="22"/>
      <c r="H2" s="22"/>
      <c r="I2" s="22"/>
      <c r="J2" s="107" t="s">
        <v>30</v>
      </c>
      <c r="K2" s="107"/>
      <c r="L2" s="107"/>
      <c r="M2" s="107"/>
      <c r="N2" s="107"/>
    </row>
    <row r="3" spans="1:14" ht="27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107" t="s">
        <v>11</v>
      </c>
      <c r="L3" s="107"/>
      <c r="M3" s="107"/>
      <c r="N3" s="107"/>
    </row>
    <row r="4" spans="1:14" ht="26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04" t="s">
        <v>14</v>
      </c>
      <c r="M4" s="104"/>
      <c r="N4" s="104"/>
    </row>
    <row r="5" spans="1:14" s="26" customFormat="1" ht="14.25">
      <c r="A5" s="102" t="s">
        <v>15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00.5" customHeight="1">
      <c r="A6" s="1" t="s">
        <v>0</v>
      </c>
      <c r="B6" s="3" t="s">
        <v>1</v>
      </c>
      <c r="C6" s="1" t="s">
        <v>43</v>
      </c>
      <c r="D6" s="1" t="s">
        <v>17</v>
      </c>
      <c r="E6" s="1" t="s">
        <v>50</v>
      </c>
      <c r="F6" s="1" t="s">
        <v>55</v>
      </c>
      <c r="G6" s="4" t="s">
        <v>33</v>
      </c>
      <c r="H6" s="4" t="s">
        <v>34</v>
      </c>
      <c r="I6" s="5" t="s">
        <v>35</v>
      </c>
      <c r="J6" s="5" t="s">
        <v>36</v>
      </c>
      <c r="K6" s="6" t="s">
        <v>37</v>
      </c>
      <c r="L6" s="6" t="s">
        <v>38</v>
      </c>
      <c r="M6" s="6" t="s">
        <v>39</v>
      </c>
      <c r="N6" s="6" t="s">
        <v>40</v>
      </c>
    </row>
    <row r="7" spans="1:14" s="7" customFormat="1" ht="14.25">
      <c r="A7" s="47">
        <v>1</v>
      </c>
      <c r="B7" s="48">
        <v>2</v>
      </c>
      <c r="C7" s="47">
        <v>3</v>
      </c>
      <c r="D7" s="47" t="s">
        <v>9</v>
      </c>
      <c r="E7" s="47" t="s">
        <v>10</v>
      </c>
      <c r="F7" s="47">
        <v>6</v>
      </c>
      <c r="G7" s="49">
        <v>7</v>
      </c>
      <c r="H7" s="49">
        <v>8</v>
      </c>
      <c r="I7" s="50">
        <v>9</v>
      </c>
      <c r="J7" s="50">
        <v>10</v>
      </c>
      <c r="K7" s="51" t="s">
        <v>2</v>
      </c>
      <c r="L7" s="51" t="s">
        <v>3</v>
      </c>
      <c r="M7" s="51">
        <v>13</v>
      </c>
      <c r="N7" s="51">
        <v>14</v>
      </c>
    </row>
    <row r="8" spans="1:14" s="7" customFormat="1" ht="14.25">
      <c r="A8" s="82" t="s">
        <v>31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</row>
    <row r="9" spans="1:14" s="2" customFormat="1" ht="28.5">
      <c r="A9" s="23">
        <v>1</v>
      </c>
      <c r="B9" s="54" t="s">
        <v>41</v>
      </c>
      <c r="C9" s="59" t="s">
        <v>116</v>
      </c>
      <c r="D9" s="59" t="s">
        <v>112</v>
      </c>
      <c r="E9" s="59" t="s">
        <v>112</v>
      </c>
      <c r="F9" s="56">
        <v>6</v>
      </c>
      <c r="G9" s="39"/>
      <c r="H9" s="39">
        <f>G9*1.2</f>
        <v>0</v>
      </c>
      <c r="I9" s="39">
        <f>G9*F9</f>
        <v>0</v>
      </c>
      <c r="J9" s="39">
        <f>H9*F9</f>
        <v>0</v>
      </c>
      <c r="K9" s="27"/>
      <c r="L9" s="41">
        <f>K9*1.2</f>
        <v>0</v>
      </c>
      <c r="M9" s="40">
        <f>I9+K9</f>
        <v>0</v>
      </c>
      <c r="N9" s="41">
        <f>J9+L9</f>
        <v>0</v>
      </c>
    </row>
    <row r="10" spans="1:14" s="2" customFormat="1" ht="26.25" customHeight="1">
      <c r="A10" s="23">
        <v>2</v>
      </c>
      <c r="B10" s="55" t="s">
        <v>42</v>
      </c>
      <c r="C10" s="59" t="s">
        <v>116</v>
      </c>
      <c r="D10" s="59" t="s">
        <v>112</v>
      </c>
      <c r="E10" s="59" t="s">
        <v>112</v>
      </c>
      <c r="F10" s="56">
        <v>8</v>
      </c>
      <c r="G10" s="39"/>
      <c r="H10" s="39">
        <f>G10*1.2</f>
        <v>0</v>
      </c>
      <c r="I10" s="39">
        <f>G10*F10</f>
        <v>0</v>
      </c>
      <c r="J10" s="39">
        <f>H10*F10</f>
        <v>0</v>
      </c>
      <c r="K10" s="27"/>
      <c r="L10" s="41">
        <f>K10*1.2</f>
        <v>0</v>
      </c>
      <c r="M10" s="40">
        <f>I10+K10</f>
        <v>0</v>
      </c>
      <c r="N10" s="41">
        <f>J10+L10</f>
        <v>0</v>
      </c>
    </row>
    <row r="11" spans="1:14" s="25" customFormat="1" ht="14.25">
      <c r="A11" s="85" t="s">
        <v>117</v>
      </c>
      <c r="B11" s="86"/>
      <c r="C11" s="87"/>
      <c r="D11" s="24" t="s">
        <v>16</v>
      </c>
      <c r="E11" s="24" t="s">
        <v>16</v>
      </c>
      <c r="F11" s="24" t="s">
        <v>16</v>
      </c>
      <c r="G11" s="33" t="s">
        <v>16</v>
      </c>
      <c r="H11" s="34" t="s">
        <v>16</v>
      </c>
      <c r="I11" s="34" t="s">
        <v>16</v>
      </c>
      <c r="J11" s="34" t="s">
        <v>16</v>
      </c>
      <c r="K11" s="42" t="s">
        <v>16</v>
      </c>
      <c r="L11" s="42" t="s">
        <v>16</v>
      </c>
      <c r="M11" s="79">
        <f>SUM(M9:M10)</f>
        <v>0</v>
      </c>
      <c r="N11" s="79">
        <f>SUM(N9:N10)</f>
        <v>0</v>
      </c>
    </row>
    <row r="12" spans="1:14" s="25" customFormat="1" ht="14.25">
      <c r="A12" s="85" t="s">
        <v>28</v>
      </c>
      <c r="B12" s="86"/>
      <c r="C12" s="87"/>
      <c r="D12" s="52" t="s">
        <v>16</v>
      </c>
      <c r="E12" s="52" t="s">
        <v>16</v>
      </c>
      <c r="F12" s="52" t="s">
        <v>16</v>
      </c>
      <c r="G12" s="33" t="s">
        <v>16</v>
      </c>
      <c r="H12" s="34" t="s">
        <v>16</v>
      </c>
      <c r="I12" s="34" t="s">
        <v>16</v>
      </c>
      <c r="J12" s="34" t="s">
        <v>16</v>
      </c>
      <c r="K12" s="42" t="s">
        <v>16</v>
      </c>
      <c r="L12" s="42" t="s">
        <v>16</v>
      </c>
      <c r="M12" s="34"/>
      <c r="N12" s="53">
        <f>M12*1.2</f>
        <v>0</v>
      </c>
    </row>
    <row r="13" spans="1:14" s="25" customFormat="1" ht="14.25">
      <c r="A13" s="88" t="s">
        <v>29</v>
      </c>
      <c r="B13" s="88"/>
      <c r="C13" s="88"/>
      <c r="D13" s="24" t="s">
        <v>16</v>
      </c>
      <c r="E13" s="24" t="s">
        <v>16</v>
      </c>
      <c r="F13" s="24" t="s">
        <v>16</v>
      </c>
      <c r="G13" s="33" t="s">
        <v>16</v>
      </c>
      <c r="H13" s="34" t="s">
        <v>16</v>
      </c>
      <c r="I13" s="34" t="s">
        <v>16</v>
      </c>
      <c r="J13" s="34" t="s">
        <v>16</v>
      </c>
      <c r="K13" s="34" t="s">
        <v>16</v>
      </c>
      <c r="L13" s="34" t="s">
        <v>16</v>
      </c>
      <c r="M13" s="34"/>
      <c r="N13" s="53">
        <f>M13*1.2</f>
        <v>0</v>
      </c>
    </row>
    <row r="14" spans="1:14" s="69" customFormat="1" ht="14.25">
      <c r="A14" s="88" t="s">
        <v>113</v>
      </c>
      <c r="B14" s="88"/>
      <c r="C14" s="88"/>
      <c r="D14" s="68" t="s">
        <v>16</v>
      </c>
      <c r="E14" s="68" t="s">
        <v>16</v>
      </c>
      <c r="F14" s="68" t="s">
        <v>16</v>
      </c>
      <c r="G14" s="70" t="s">
        <v>16</v>
      </c>
      <c r="H14" s="71" t="s">
        <v>16</v>
      </c>
      <c r="I14" s="71" t="s">
        <v>16</v>
      </c>
      <c r="J14" s="71" t="s">
        <v>16</v>
      </c>
      <c r="K14" s="71" t="s">
        <v>16</v>
      </c>
      <c r="L14" s="71" t="s">
        <v>16</v>
      </c>
      <c r="M14" s="74">
        <f>M13+M12+M11</f>
        <v>0</v>
      </c>
      <c r="N14" s="43">
        <f>M14*1.2</f>
        <v>0</v>
      </c>
    </row>
    <row r="15" spans="1:14" s="7" customFormat="1" ht="14.25">
      <c r="A15" s="82" t="s">
        <v>32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s="2" customFormat="1" ht="28.5">
      <c r="A16" s="23">
        <v>1</v>
      </c>
      <c r="B16" s="58" t="s">
        <v>119</v>
      </c>
      <c r="C16" s="59" t="s">
        <v>116</v>
      </c>
      <c r="D16" s="59" t="s">
        <v>112</v>
      </c>
      <c r="E16" s="59" t="s">
        <v>112</v>
      </c>
      <c r="F16" s="57">
        <v>4</v>
      </c>
      <c r="G16" s="39"/>
      <c r="H16" s="39">
        <f>G16*1.2</f>
        <v>0</v>
      </c>
      <c r="I16" s="39">
        <f>G16*F16</f>
        <v>0</v>
      </c>
      <c r="J16" s="39">
        <f>H16*F16</f>
        <v>0</v>
      </c>
      <c r="K16" s="27"/>
      <c r="L16" s="41">
        <f>K16*1.2</f>
        <v>0</v>
      </c>
      <c r="M16" s="40">
        <f aca="true" t="shared" si="0" ref="M16:N18">I16+K16</f>
        <v>0</v>
      </c>
      <c r="N16" s="41">
        <f t="shared" si="0"/>
        <v>0</v>
      </c>
    </row>
    <row r="17" spans="1:14" s="2" customFormat="1" ht="29.25" customHeight="1">
      <c r="A17" s="23">
        <v>2</v>
      </c>
      <c r="B17" s="58" t="s">
        <v>42</v>
      </c>
      <c r="C17" s="59" t="s">
        <v>116</v>
      </c>
      <c r="D17" s="59" t="s">
        <v>112</v>
      </c>
      <c r="E17" s="59" t="s">
        <v>112</v>
      </c>
      <c r="F17" s="57">
        <v>12</v>
      </c>
      <c r="G17" s="39"/>
      <c r="H17" s="39">
        <f>G17*1.2</f>
        <v>0</v>
      </c>
      <c r="I17" s="39">
        <f>G17*F17</f>
        <v>0</v>
      </c>
      <c r="J17" s="39">
        <f>H17*F17</f>
        <v>0</v>
      </c>
      <c r="K17" s="27"/>
      <c r="L17" s="41">
        <f>K17*1.2</f>
        <v>0</v>
      </c>
      <c r="M17" s="40">
        <f t="shared" si="0"/>
        <v>0</v>
      </c>
      <c r="N17" s="41">
        <f t="shared" si="0"/>
        <v>0</v>
      </c>
    </row>
    <row r="18" spans="1:14" s="2" customFormat="1" ht="28.5">
      <c r="A18" s="23">
        <v>3</v>
      </c>
      <c r="B18" s="58" t="s">
        <v>49</v>
      </c>
      <c r="C18" s="59" t="s">
        <v>116</v>
      </c>
      <c r="D18" s="59" t="s">
        <v>112</v>
      </c>
      <c r="E18" s="59" t="s">
        <v>112</v>
      </c>
      <c r="F18" s="57">
        <v>4</v>
      </c>
      <c r="G18" s="39"/>
      <c r="H18" s="39">
        <f>G18*1.2</f>
        <v>0</v>
      </c>
      <c r="I18" s="39">
        <f>G18*F18</f>
        <v>0</v>
      </c>
      <c r="J18" s="39">
        <f>H18*F18</f>
        <v>0</v>
      </c>
      <c r="K18" s="27"/>
      <c r="L18" s="41">
        <f>K18*1.2</f>
        <v>0</v>
      </c>
      <c r="M18" s="40">
        <f t="shared" si="0"/>
        <v>0</v>
      </c>
      <c r="N18" s="41">
        <f t="shared" si="0"/>
        <v>0</v>
      </c>
    </row>
    <row r="19" spans="1:14" s="25" customFormat="1" ht="14.25">
      <c r="A19" s="85" t="s">
        <v>118</v>
      </c>
      <c r="B19" s="86"/>
      <c r="C19" s="87"/>
      <c r="D19" s="52" t="s">
        <v>16</v>
      </c>
      <c r="E19" s="52" t="s">
        <v>16</v>
      </c>
      <c r="F19" s="52" t="s">
        <v>16</v>
      </c>
      <c r="G19" s="33" t="s">
        <v>16</v>
      </c>
      <c r="H19" s="34" t="s">
        <v>16</v>
      </c>
      <c r="I19" s="34" t="s">
        <v>16</v>
      </c>
      <c r="J19" s="34" t="s">
        <v>16</v>
      </c>
      <c r="K19" s="42" t="s">
        <v>16</v>
      </c>
      <c r="L19" s="42" t="s">
        <v>16</v>
      </c>
      <c r="M19" s="79">
        <f>SUM(M16:M18)</f>
        <v>0</v>
      </c>
      <c r="N19" s="79">
        <f>SUM(N16:N18)</f>
        <v>0</v>
      </c>
    </row>
    <row r="20" spans="1:14" s="25" customFormat="1" ht="14.25">
      <c r="A20" s="85" t="s">
        <v>28</v>
      </c>
      <c r="B20" s="86"/>
      <c r="C20" s="87"/>
      <c r="D20" s="52" t="s">
        <v>16</v>
      </c>
      <c r="E20" s="52" t="s">
        <v>16</v>
      </c>
      <c r="F20" s="52" t="s">
        <v>16</v>
      </c>
      <c r="G20" s="33" t="s">
        <v>16</v>
      </c>
      <c r="H20" s="34" t="s">
        <v>16</v>
      </c>
      <c r="I20" s="34" t="s">
        <v>16</v>
      </c>
      <c r="J20" s="34" t="s">
        <v>16</v>
      </c>
      <c r="K20" s="42" t="s">
        <v>16</v>
      </c>
      <c r="L20" s="42" t="s">
        <v>16</v>
      </c>
      <c r="M20" s="34"/>
      <c r="N20" s="53">
        <f>M20*1.2</f>
        <v>0</v>
      </c>
    </row>
    <row r="21" spans="1:14" s="25" customFormat="1" ht="14.25">
      <c r="A21" s="88" t="s">
        <v>29</v>
      </c>
      <c r="B21" s="88"/>
      <c r="C21" s="88"/>
      <c r="D21" s="52" t="s">
        <v>16</v>
      </c>
      <c r="E21" s="52" t="s">
        <v>16</v>
      </c>
      <c r="F21" s="52" t="s">
        <v>16</v>
      </c>
      <c r="G21" s="33" t="s">
        <v>16</v>
      </c>
      <c r="H21" s="34" t="s">
        <v>16</v>
      </c>
      <c r="I21" s="34" t="s">
        <v>16</v>
      </c>
      <c r="J21" s="34" t="s">
        <v>16</v>
      </c>
      <c r="K21" s="34" t="s">
        <v>16</v>
      </c>
      <c r="L21" s="34" t="s">
        <v>16</v>
      </c>
      <c r="M21" s="34"/>
      <c r="N21" s="53">
        <f>M21*1.2</f>
        <v>0</v>
      </c>
    </row>
    <row r="22" spans="1:14" s="69" customFormat="1" ht="14.25">
      <c r="A22" s="88" t="s">
        <v>114</v>
      </c>
      <c r="B22" s="88"/>
      <c r="C22" s="88"/>
      <c r="D22" s="68" t="s">
        <v>16</v>
      </c>
      <c r="E22" s="68" t="s">
        <v>16</v>
      </c>
      <c r="F22" s="68" t="s">
        <v>16</v>
      </c>
      <c r="G22" s="70" t="s">
        <v>16</v>
      </c>
      <c r="H22" s="71" t="s">
        <v>16</v>
      </c>
      <c r="I22" s="71" t="s">
        <v>16</v>
      </c>
      <c r="J22" s="71" t="s">
        <v>16</v>
      </c>
      <c r="K22" s="71" t="s">
        <v>16</v>
      </c>
      <c r="L22" s="71" t="s">
        <v>16</v>
      </c>
      <c r="M22" s="74">
        <f>M21+M20+M19</f>
        <v>0</v>
      </c>
      <c r="N22" s="43">
        <f>M22*1.2</f>
        <v>0</v>
      </c>
    </row>
    <row r="23" spans="1:14" s="25" customFormat="1" ht="14.25">
      <c r="A23" s="85" t="s">
        <v>25</v>
      </c>
      <c r="B23" s="86"/>
      <c r="C23" s="86"/>
      <c r="D23" s="24" t="s">
        <v>16</v>
      </c>
      <c r="E23" s="24" t="s">
        <v>16</v>
      </c>
      <c r="F23" s="24" t="s">
        <v>16</v>
      </c>
      <c r="G23" s="33" t="s">
        <v>16</v>
      </c>
      <c r="H23" s="34" t="s">
        <v>16</v>
      </c>
      <c r="I23" s="34" t="s">
        <v>16</v>
      </c>
      <c r="J23" s="34" t="s">
        <v>16</v>
      </c>
      <c r="K23" s="34" t="s">
        <v>16</v>
      </c>
      <c r="L23" s="34" t="s">
        <v>16</v>
      </c>
      <c r="M23" s="43">
        <f>M22+M14</f>
        <v>0</v>
      </c>
      <c r="N23" s="43">
        <f>N22+N14</f>
        <v>0</v>
      </c>
    </row>
    <row r="24" spans="1:14" s="25" customFormat="1" ht="14.25">
      <c r="A24" s="89" t="s">
        <v>18</v>
      </c>
      <c r="B24" s="89"/>
      <c r="C24" s="89"/>
      <c r="D24" s="90" t="s">
        <v>44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spans="1:14" s="25" customFormat="1" ht="123.75" customHeight="1">
      <c r="A25" s="89" t="s">
        <v>19</v>
      </c>
      <c r="B25" s="89"/>
      <c r="C25" s="89"/>
      <c r="D25" s="91" t="s">
        <v>115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s="25" customFormat="1" ht="14.25">
      <c r="A26" s="89" t="s">
        <v>45</v>
      </c>
      <c r="B26" s="89"/>
      <c r="C26" s="89"/>
      <c r="D26" s="90" t="s">
        <v>46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1:14" s="25" customFormat="1" ht="50.25" customHeight="1">
      <c r="A27" s="89" t="s">
        <v>20</v>
      </c>
      <c r="B27" s="89"/>
      <c r="C27" s="89"/>
      <c r="D27" s="91" t="s">
        <v>52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s="25" customFormat="1" ht="14.25">
      <c r="A28" s="89" t="s">
        <v>21</v>
      </c>
      <c r="B28" s="89"/>
      <c r="C28" s="89"/>
      <c r="D28" s="90" t="s">
        <v>51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1:14" s="25" customFormat="1" ht="14.25">
      <c r="A29" s="89" t="s">
        <v>47</v>
      </c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4" s="25" customFormat="1" ht="14.25">
      <c r="A30" s="89" t="s">
        <v>22</v>
      </c>
      <c r="B30" s="89"/>
      <c r="C30" s="89"/>
      <c r="D30" s="90" t="s">
        <v>48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1:14" s="25" customFormat="1" ht="14.25">
      <c r="A31" s="99" t="s">
        <v>27</v>
      </c>
      <c r="B31" s="99"/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</row>
    <row r="32" spans="2:14" ht="14.25">
      <c r="B32" s="97" t="s">
        <v>53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2:11" ht="14.25">
      <c r="B33" s="101" t="s">
        <v>12</v>
      </c>
      <c r="C33" s="101"/>
      <c r="D33" s="101"/>
      <c r="E33" s="101"/>
      <c r="F33" s="44"/>
      <c r="G33" s="45"/>
      <c r="H33" s="45"/>
      <c r="I33" s="45"/>
      <c r="J33" s="45"/>
      <c r="K33" s="46"/>
    </row>
    <row r="34" spans="2:20" ht="14.25">
      <c r="B34" s="95" t="s">
        <v>23</v>
      </c>
      <c r="C34" s="95"/>
      <c r="D34" s="95"/>
      <c r="E34" s="95"/>
      <c r="F34" s="95"/>
      <c r="G34" s="95"/>
      <c r="H34" s="95"/>
      <c r="I34" s="95"/>
      <c r="J34" s="95"/>
      <c r="K34" s="95"/>
      <c r="L34" s="2"/>
      <c r="M34" s="2"/>
      <c r="N34" s="2"/>
      <c r="O34" s="2"/>
      <c r="P34" s="2"/>
      <c r="Q34" s="2"/>
      <c r="R34" s="2"/>
      <c r="S34" s="2"/>
      <c r="T34" s="2"/>
    </row>
    <row r="35" spans="2:20" ht="15.75" customHeight="1">
      <c r="B35" s="106" t="s">
        <v>24</v>
      </c>
      <c r="C35" s="106"/>
      <c r="D35" s="106"/>
      <c r="E35" s="106"/>
      <c r="F35" s="37"/>
      <c r="G35" s="37"/>
      <c r="H35" s="37"/>
      <c r="I35" s="37"/>
      <c r="J35" s="37"/>
      <c r="K35" s="37"/>
      <c r="L35" s="28"/>
      <c r="M35" s="28"/>
      <c r="N35" s="38"/>
      <c r="O35" s="29"/>
      <c r="P35" s="29"/>
      <c r="Q35" s="29"/>
      <c r="R35" s="29"/>
      <c r="S35" s="29"/>
      <c r="T35" s="29"/>
    </row>
    <row r="36" spans="2:20" ht="57.75" customHeight="1">
      <c r="B36" s="96" t="s">
        <v>54</v>
      </c>
      <c r="C36" s="96"/>
      <c r="D36" s="96"/>
      <c r="E36" s="96"/>
      <c r="F36" s="17"/>
      <c r="G36" s="37"/>
      <c r="H36" s="37"/>
      <c r="I36" s="37"/>
      <c r="J36" s="37"/>
      <c r="K36" s="37"/>
      <c r="L36" s="20"/>
      <c r="M36" s="20"/>
      <c r="N36" s="21"/>
      <c r="O36" s="21"/>
      <c r="P36" s="21"/>
      <c r="Q36" s="21"/>
      <c r="R36" s="21"/>
      <c r="S36" s="21"/>
      <c r="T36" s="21"/>
    </row>
    <row r="37" spans="2:20" ht="15" customHeight="1">
      <c r="B37" s="93" t="s">
        <v>56</v>
      </c>
      <c r="C37" s="93"/>
      <c r="D37" s="93"/>
      <c r="E37" s="17"/>
      <c r="F37" s="17"/>
      <c r="G37" s="30"/>
      <c r="H37" s="30"/>
      <c r="I37" s="30"/>
      <c r="J37" s="30"/>
      <c r="K37" s="30"/>
      <c r="L37" s="31"/>
      <c r="M37" s="31"/>
      <c r="N37" s="32"/>
      <c r="O37" s="32"/>
      <c r="P37" s="32"/>
      <c r="Q37" s="32"/>
      <c r="R37" s="32"/>
      <c r="S37" s="32"/>
      <c r="T37" s="32"/>
    </row>
    <row r="38" spans="2:20" ht="15" customHeight="1">
      <c r="B38" s="96" t="s">
        <v>13</v>
      </c>
      <c r="C38" s="96"/>
      <c r="D38" s="96"/>
      <c r="E38" s="17"/>
      <c r="F38" s="17"/>
      <c r="G38" s="30"/>
      <c r="H38" s="30"/>
      <c r="I38" s="30"/>
      <c r="J38" s="30"/>
      <c r="K38" s="30"/>
      <c r="L38" s="31"/>
      <c r="M38" s="31"/>
      <c r="N38" s="32"/>
      <c r="O38" s="32"/>
      <c r="P38" s="32"/>
      <c r="Q38" s="32"/>
      <c r="R38" s="32"/>
      <c r="S38" s="32"/>
      <c r="T38" s="32"/>
    </row>
    <row r="39" spans="1:20" s="61" customFormat="1" ht="15" customHeight="1">
      <c r="A39" s="62"/>
      <c r="B39" s="81"/>
      <c r="C39" s="81"/>
      <c r="D39" s="81"/>
      <c r="E39" s="17"/>
      <c r="F39" s="17"/>
      <c r="G39" s="80"/>
      <c r="H39" s="80"/>
      <c r="I39" s="80"/>
      <c r="J39" s="80"/>
      <c r="K39" s="80"/>
      <c r="L39" s="31"/>
      <c r="M39" s="31"/>
      <c r="N39" s="63"/>
      <c r="O39" s="63"/>
      <c r="P39" s="63"/>
      <c r="Q39" s="63"/>
      <c r="R39" s="63"/>
      <c r="S39" s="63"/>
      <c r="T39" s="63"/>
    </row>
    <row r="40" spans="1:20" s="61" customFormat="1" ht="15" customHeight="1">
      <c r="A40" s="62"/>
      <c r="B40" s="81" t="s">
        <v>120</v>
      </c>
      <c r="C40" s="81"/>
      <c r="D40" s="81"/>
      <c r="E40" s="17"/>
      <c r="F40" s="17"/>
      <c r="G40" s="80"/>
      <c r="H40" s="80"/>
      <c r="I40" s="80"/>
      <c r="J40" s="80"/>
      <c r="K40" s="80"/>
      <c r="L40" s="31"/>
      <c r="M40" s="31"/>
      <c r="N40" s="63"/>
      <c r="O40" s="63"/>
      <c r="P40" s="63"/>
      <c r="Q40" s="63"/>
      <c r="R40" s="63"/>
      <c r="S40" s="63"/>
      <c r="T40" s="63"/>
    </row>
    <row r="41" spans="2:20" ht="15" customHeight="1">
      <c r="B41" s="96" t="s">
        <v>121</v>
      </c>
      <c r="C41" s="96"/>
      <c r="D41" s="35"/>
      <c r="E41" s="17"/>
      <c r="F41" s="17"/>
      <c r="G41" s="36"/>
      <c r="H41" s="36"/>
      <c r="I41" s="36"/>
      <c r="J41" s="36"/>
      <c r="K41" s="36"/>
      <c r="L41" s="31"/>
      <c r="M41" s="31"/>
      <c r="N41" s="32"/>
      <c r="O41" s="32"/>
      <c r="P41" s="32"/>
      <c r="Q41" s="32"/>
      <c r="R41" s="32"/>
      <c r="S41" s="32"/>
      <c r="T41" s="32"/>
    </row>
    <row r="42" spans="1:20" s="61" customFormat="1" ht="15" customHeight="1">
      <c r="A42" s="62"/>
      <c r="B42" s="81"/>
      <c r="C42" s="81"/>
      <c r="D42" s="81"/>
      <c r="E42" s="17"/>
      <c r="F42" s="17"/>
      <c r="G42" s="80"/>
      <c r="H42" s="80"/>
      <c r="I42" s="80"/>
      <c r="J42" s="80"/>
      <c r="K42" s="80"/>
      <c r="L42" s="31"/>
      <c r="M42" s="31"/>
      <c r="N42" s="63"/>
      <c r="O42" s="63"/>
      <c r="P42" s="63"/>
      <c r="Q42" s="63"/>
      <c r="R42" s="63"/>
      <c r="S42" s="63"/>
      <c r="T42" s="63"/>
    </row>
    <row r="43" spans="2:20" ht="14.25">
      <c r="B43" s="2" t="s">
        <v>5</v>
      </c>
      <c r="C43" s="2" t="s">
        <v>4</v>
      </c>
      <c r="D43" s="2" t="s">
        <v>7</v>
      </c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0" ht="13.5" customHeight="1">
      <c r="B44" s="94" t="s">
        <v>6</v>
      </c>
      <c r="C44" s="94"/>
      <c r="D44" s="12"/>
      <c r="E44" s="18"/>
      <c r="F44" s="18"/>
      <c r="G44" s="1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4" ht="14.25">
      <c r="B45" s="11" t="s">
        <v>8</v>
      </c>
      <c r="C45" s="2"/>
      <c r="D45" s="2"/>
    </row>
    <row r="46" spans="2:20" ht="30.75" customHeight="1">
      <c r="B46" s="19"/>
      <c r="C46" s="92"/>
      <c r="D46" s="92"/>
      <c r="E46" s="92"/>
      <c r="F46" s="92"/>
      <c r="G46" s="92"/>
      <c r="H46" s="8"/>
      <c r="I46" s="8"/>
      <c r="J46" s="8"/>
      <c r="K46" s="8"/>
      <c r="L46" s="9"/>
      <c r="M46" s="9"/>
      <c r="N46" s="10"/>
      <c r="O46" s="10"/>
      <c r="P46" s="10"/>
      <c r="Q46" s="10"/>
      <c r="R46" s="10"/>
      <c r="S46" s="10"/>
      <c r="T46" s="10"/>
    </row>
    <row r="47" spans="11:20" ht="14.25"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ht="14.25">
      <c r="B48" s="13"/>
      <c r="C48" s="13"/>
      <c r="D48" s="16"/>
      <c r="E48" s="16"/>
      <c r="F48" s="19"/>
      <c r="K48" s="2"/>
      <c r="L48" s="2"/>
      <c r="M48" s="2"/>
      <c r="N48" s="2"/>
      <c r="O48" s="2"/>
      <c r="P48" s="2"/>
      <c r="Q48" s="2"/>
      <c r="R48" s="2"/>
      <c r="S48" s="2"/>
      <c r="T48" s="2"/>
    </row>
  </sheetData>
  <sheetProtection/>
  <mergeCells count="42">
    <mergeCell ref="K1:N1"/>
    <mergeCell ref="B35:E35"/>
    <mergeCell ref="A11:C11"/>
    <mergeCell ref="D28:N28"/>
    <mergeCell ref="D29:N29"/>
    <mergeCell ref="A12:C12"/>
    <mergeCell ref="A27:C27"/>
    <mergeCell ref="D24:N24"/>
    <mergeCell ref="J2:N2"/>
    <mergeCell ref="K3:N3"/>
    <mergeCell ref="A5:N5"/>
    <mergeCell ref="L4:N4"/>
    <mergeCell ref="A23:C23"/>
    <mergeCell ref="A28:C28"/>
    <mergeCell ref="A29:C29"/>
    <mergeCell ref="A13:C13"/>
    <mergeCell ref="A14:C14"/>
    <mergeCell ref="A22:C22"/>
    <mergeCell ref="D27:N27"/>
    <mergeCell ref="A8:N8"/>
    <mergeCell ref="B32:N32"/>
    <mergeCell ref="A31:C31"/>
    <mergeCell ref="D31:N31"/>
    <mergeCell ref="B33:E33"/>
    <mergeCell ref="A24:C24"/>
    <mergeCell ref="A25:C25"/>
    <mergeCell ref="A30:C30"/>
    <mergeCell ref="D30:N30"/>
    <mergeCell ref="C46:G46"/>
    <mergeCell ref="B37:D37"/>
    <mergeCell ref="B44:C44"/>
    <mergeCell ref="B34:K34"/>
    <mergeCell ref="B38:D38"/>
    <mergeCell ref="B36:E36"/>
    <mergeCell ref="B41:C41"/>
    <mergeCell ref="A15:N15"/>
    <mergeCell ref="A19:C19"/>
    <mergeCell ref="A20:C20"/>
    <mergeCell ref="A21:C21"/>
    <mergeCell ref="A26:C26"/>
    <mergeCell ref="D26:N26"/>
    <mergeCell ref="D25:N2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1" manualBreakCount="1">
    <brk id="4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1">
      <selection activeCell="Q9" sqref="Q9"/>
    </sheetView>
  </sheetViews>
  <sheetFormatPr defaultColWidth="9.140625" defaultRowHeight="15"/>
  <cols>
    <col min="1" max="1" width="23.7109375" style="0" customWidth="1"/>
    <col min="3" max="3" width="13.00390625" style="0" customWidth="1"/>
    <col min="6" max="6" width="9.00390625" style="0" customWidth="1"/>
    <col min="12" max="12" width="10.57421875" style="0" customWidth="1"/>
    <col min="13" max="13" width="12.8515625" style="0" customWidth="1"/>
  </cols>
  <sheetData>
    <row r="1" spans="1:13" ht="14.25">
      <c r="A1" s="63"/>
      <c r="B1" s="66"/>
      <c r="C1" s="73"/>
      <c r="D1" s="105" t="s">
        <v>123</v>
      </c>
      <c r="E1" s="105"/>
      <c r="F1" s="105"/>
      <c r="G1" s="105"/>
      <c r="H1" s="105"/>
      <c r="I1" s="105"/>
      <c r="J1" s="105"/>
      <c r="K1" s="105"/>
      <c r="L1" s="105"/>
      <c r="M1" s="105"/>
    </row>
    <row r="2" spans="1:13" s="61" customFormat="1" ht="14.25" customHeight="1">
      <c r="A2" s="63"/>
      <c r="B2" s="66"/>
      <c r="C2" s="73"/>
      <c r="D2" s="105" t="s">
        <v>58</v>
      </c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>
      <c r="A3" s="67"/>
      <c r="B3" s="67"/>
      <c r="C3" s="107" t="s">
        <v>57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4.25">
      <c r="A4" s="67"/>
      <c r="B4" s="67"/>
      <c r="C4" s="72"/>
      <c r="D4" s="107" t="s">
        <v>11</v>
      </c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5" thickBot="1">
      <c r="A5" s="67"/>
      <c r="B5" s="67"/>
      <c r="C5" s="72"/>
      <c r="D5" s="72"/>
      <c r="E5" s="115" t="s">
        <v>14</v>
      </c>
      <c r="F5" s="115"/>
      <c r="G5" s="115"/>
      <c r="H5" s="115"/>
      <c r="I5" s="115"/>
      <c r="J5" s="115"/>
      <c r="K5" s="115"/>
      <c r="L5" s="115"/>
      <c r="M5" s="115"/>
    </row>
    <row r="6" spans="1:13" ht="15" thickBot="1">
      <c r="A6" s="108" t="s">
        <v>58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1:13" ht="42.75" customHeight="1">
      <c r="A7" s="76" t="s">
        <v>1</v>
      </c>
      <c r="B7" s="116" t="s">
        <v>59</v>
      </c>
      <c r="C7" s="116"/>
      <c r="D7" s="116" t="s">
        <v>59</v>
      </c>
      <c r="E7" s="116"/>
      <c r="F7" s="116"/>
      <c r="G7" s="116" t="s">
        <v>59</v>
      </c>
      <c r="H7" s="116"/>
      <c r="I7" s="116"/>
      <c r="J7" s="116" t="s">
        <v>60</v>
      </c>
      <c r="K7" s="116"/>
      <c r="L7" s="116"/>
      <c r="M7" s="117"/>
    </row>
    <row r="8" spans="1:13" ht="25.5">
      <c r="A8" s="77" t="s">
        <v>61</v>
      </c>
      <c r="B8" s="118" t="s">
        <v>62</v>
      </c>
      <c r="C8" s="118"/>
      <c r="D8" s="118" t="s">
        <v>62</v>
      </c>
      <c r="E8" s="118"/>
      <c r="F8" s="118"/>
      <c r="G8" s="118" t="s">
        <v>63</v>
      </c>
      <c r="H8" s="118"/>
      <c r="I8" s="118"/>
      <c r="J8" s="113" t="s">
        <v>122</v>
      </c>
      <c r="K8" s="113"/>
      <c r="L8" s="113"/>
      <c r="M8" s="114"/>
    </row>
    <row r="9" spans="1:13" ht="64.5">
      <c r="A9" s="77" t="s">
        <v>64</v>
      </c>
      <c r="B9" s="111" t="s">
        <v>65</v>
      </c>
      <c r="C9" s="111"/>
      <c r="D9" s="111" t="s">
        <v>66</v>
      </c>
      <c r="E9" s="111"/>
      <c r="F9" s="111"/>
      <c r="G9" s="111" t="s">
        <v>67</v>
      </c>
      <c r="H9" s="111"/>
      <c r="I9" s="111"/>
      <c r="J9" s="111" t="s">
        <v>68</v>
      </c>
      <c r="K9" s="111"/>
      <c r="L9" s="111"/>
      <c r="M9" s="112"/>
    </row>
    <row r="10" spans="1:13" ht="29.25" customHeight="1">
      <c r="A10" s="77" t="s">
        <v>69</v>
      </c>
      <c r="B10" s="111" t="s">
        <v>70</v>
      </c>
      <c r="C10" s="111"/>
      <c r="D10" s="111" t="s">
        <v>71</v>
      </c>
      <c r="E10" s="111"/>
      <c r="F10" s="111"/>
      <c r="G10" s="111" t="s">
        <v>72</v>
      </c>
      <c r="H10" s="111"/>
      <c r="I10" s="111"/>
      <c r="J10" s="111" t="s">
        <v>124</v>
      </c>
      <c r="K10" s="111"/>
      <c r="L10" s="111"/>
      <c r="M10" s="112"/>
    </row>
    <row r="11" spans="1:13" ht="14.25">
      <c r="A11" s="77" t="s">
        <v>73</v>
      </c>
      <c r="B11" s="111" t="s">
        <v>74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</row>
    <row r="12" spans="1:13" ht="25.5" customHeight="1">
      <c r="A12" s="77" t="s">
        <v>75</v>
      </c>
      <c r="B12" s="111" t="s">
        <v>76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</row>
    <row r="13" spans="1:13" ht="36" customHeight="1">
      <c r="A13" s="77" t="s">
        <v>77</v>
      </c>
      <c r="B13" s="111" t="s">
        <v>78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</row>
    <row r="14" spans="1:13" ht="14.25">
      <c r="A14" s="77" t="s">
        <v>79</v>
      </c>
      <c r="B14" s="111" t="s">
        <v>80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</row>
    <row r="15" spans="1:13" ht="14.25">
      <c r="A15" s="77" t="s">
        <v>81</v>
      </c>
      <c r="B15" s="111" t="s">
        <v>82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</row>
    <row r="16" spans="1:13" ht="14.25">
      <c r="A16" s="77" t="s">
        <v>83</v>
      </c>
      <c r="B16" s="111" t="s">
        <v>84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2"/>
    </row>
    <row r="17" spans="1:13" ht="27.75" customHeight="1">
      <c r="A17" s="77" t="s">
        <v>85</v>
      </c>
      <c r="B17" s="111" t="s">
        <v>86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2"/>
    </row>
    <row r="18" spans="1:13" ht="14.25">
      <c r="A18" s="77" t="s">
        <v>87</v>
      </c>
      <c r="B18" s="111" t="s">
        <v>88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  <row r="19" spans="1:13" ht="36" customHeight="1">
      <c r="A19" s="77" t="s">
        <v>89</v>
      </c>
      <c r="B19" s="111" t="s">
        <v>90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2"/>
    </row>
    <row r="20" spans="1:13" ht="39" customHeight="1">
      <c r="A20" s="77" t="s">
        <v>91</v>
      </c>
      <c r="B20" s="111" t="s">
        <v>92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2"/>
    </row>
    <row r="21" spans="1:13" ht="25.5">
      <c r="A21" s="77" t="s">
        <v>93</v>
      </c>
      <c r="B21" s="111" t="s">
        <v>94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</row>
    <row r="22" spans="1:13" ht="24" customHeight="1">
      <c r="A22" s="77" t="s">
        <v>95</v>
      </c>
      <c r="B22" s="111" t="s">
        <v>96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40.5" customHeight="1">
      <c r="A23" s="77" t="s">
        <v>97</v>
      </c>
      <c r="B23" s="75" t="s">
        <v>98</v>
      </c>
      <c r="C23" s="111" t="s">
        <v>99</v>
      </c>
      <c r="D23" s="111"/>
      <c r="E23" s="75" t="s">
        <v>98</v>
      </c>
      <c r="F23" s="111" t="s">
        <v>99</v>
      </c>
      <c r="G23" s="111"/>
      <c r="H23" s="75" t="s">
        <v>98</v>
      </c>
      <c r="I23" s="111" t="s">
        <v>99</v>
      </c>
      <c r="J23" s="111"/>
      <c r="K23" s="111"/>
      <c r="L23" s="75" t="s">
        <v>100</v>
      </c>
      <c r="M23" s="78" t="s">
        <v>101</v>
      </c>
    </row>
    <row r="24" spans="1:13" ht="27.75" customHeight="1">
      <c r="A24" s="77" t="s">
        <v>102</v>
      </c>
      <c r="B24" s="111" t="s">
        <v>103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</row>
    <row r="25" spans="1:13" ht="37.5" customHeight="1">
      <c r="A25" s="77" t="s">
        <v>104</v>
      </c>
      <c r="B25" s="111" t="s">
        <v>105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</row>
    <row r="26" spans="1:13" ht="54.75" customHeight="1">
      <c r="A26" s="77" t="s">
        <v>106</v>
      </c>
      <c r="B26" s="111" t="s">
        <v>107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2"/>
    </row>
    <row r="27" spans="1:13" ht="95.25" customHeight="1">
      <c r="A27" s="77" t="s">
        <v>108</v>
      </c>
      <c r="B27" s="111" t="s">
        <v>109</v>
      </c>
      <c r="C27" s="111"/>
      <c r="D27" s="111"/>
      <c r="E27" s="111"/>
      <c r="F27" s="111"/>
      <c r="G27" s="111"/>
      <c r="H27" s="111"/>
      <c r="I27" s="111"/>
      <c r="J27" s="111"/>
      <c r="K27" s="111" t="s">
        <v>110</v>
      </c>
      <c r="L27" s="111"/>
      <c r="M27" s="112"/>
    </row>
    <row r="28" spans="1:13" ht="45.75" customHeight="1" thickBot="1">
      <c r="A28" s="119" t="s">
        <v>111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1"/>
    </row>
    <row r="29" spans="1:13" ht="14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ht="14.25">
      <c r="A30" s="62" t="s">
        <v>5</v>
      </c>
      <c r="B30" s="62"/>
      <c r="C30" s="62"/>
      <c r="D30" s="62"/>
      <c r="E30" s="62" t="s">
        <v>4</v>
      </c>
      <c r="F30" s="62"/>
      <c r="G30" s="62" t="s">
        <v>7</v>
      </c>
      <c r="H30" s="61"/>
      <c r="I30" s="61"/>
      <c r="J30" s="61"/>
      <c r="K30" s="61"/>
      <c r="L30" s="61"/>
      <c r="M30" s="61"/>
    </row>
    <row r="31" spans="1:13" ht="14.25">
      <c r="A31" s="94" t="s">
        <v>6</v>
      </c>
      <c r="B31" s="94"/>
      <c r="C31" s="65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14.25">
      <c r="A32" s="64" t="s">
        <v>8</v>
      </c>
      <c r="B32" s="62"/>
      <c r="C32" s="62"/>
      <c r="D32" s="61"/>
      <c r="E32" s="61"/>
      <c r="F32" s="61"/>
      <c r="G32" s="61"/>
      <c r="H32" s="61"/>
      <c r="I32" s="61"/>
      <c r="J32" s="61"/>
      <c r="K32" s="61"/>
      <c r="L32" s="61"/>
      <c r="M32" s="61"/>
    </row>
  </sheetData>
  <sheetProtection/>
  <mergeCells count="45">
    <mergeCell ref="D2:M2"/>
    <mergeCell ref="A31:B31"/>
    <mergeCell ref="C23:D23"/>
    <mergeCell ref="F23:G23"/>
    <mergeCell ref="I23:K23"/>
    <mergeCell ref="B24:M24"/>
    <mergeCell ref="B25:J25"/>
    <mergeCell ref="K25:M25"/>
    <mergeCell ref="B26:M26"/>
    <mergeCell ref="A28:M28"/>
    <mergeCell ref="B22:M22"/>
    <mergeCell ref="B11:M11"/>
    <mergeCell ref="B12:M12"/>
    <mergeCell ref="B13:M13"/>
    <mergeCell ref="B14:M14"/>
    <mergeCell ref="B15:M15"/>
    <mergeCell ref="B16:M16"/>
    <mergeCell ref="B17:M17"/>
    <mergeCell ref="B19:M19"/>
    <mergeCell ref="B8:C8"/>
    <mergeCell ref="D8:F8"/>
    <mergeCell ref="G8:I8"/>
    <mergeCell ref="J10:M10"/>
    <mergeCell ref="G9:I9"/>
    <mergeCell ref="B21:M21"/>
    <mergeCell ref="B10:C10"/>
    <mergeCell ref="D10:F10"/>
    <mergeCell ref="G10:I10"/>
    <mergeCell ref="B18:M18"/>
    <mergeCell ref="E5:M5"/>
    <mergeCell ref="B20:M20"/>
    <mergeCell ref="B7:C7"/>
    <mergeCell ref="D7:F7"/>
    <mergeCell ref="G7:I7"/>
    <mergeCell ref="J7:M7"/>
    <mergeCell ref="D4:M4"/>
    <mergeCell ref="C3:M3"/>
    <mergeCell ref="D1:M1"/>
    <mergeCell ref="A6:M6"/>
    <mergeCell ref="B27:J27"/>
    <mergeCell ref="K27:M27"/>
    <mergeCell ref="J8:M8"/>
    <mergeCell ref="B9:C9"/>
    <mergeCell ref="D9:F9"/>
    <mergeCell ref="J9:M9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2022-04-14T01:33:44Z</dcterms:modified>
  <cp:category/>
  <cp:version/>
  <cp:contentType/>
  <cp:contentStatus/>
</cp:coreProperties>
</file>