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ТЕНДЕРЫ\Отборы 2021 года\09-2021 Поставка тех. жидкостей\Документация для участников\"/>
    </mc:Choice>
  </mc:AlternateContent>
  <xr:revisionPtr revIDLastSave="0" documentId="13_ncr:1_{2ACA8DA3-B685-4687-901F-70734406F430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Тех. жидкости" sheetId="9" r:id="rId1"/>
  </sheets>
  <definedNames>
    <definedName name="_xlnm.Print_Area" localSheetId="0">'Тех. жидкости'!$A$1:$R$63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3" i="9" l="1"/>
  <c r="L23" i="9" s="1"/>
  <c r="P23" i="9" s="1"/>
  <c r="K23" i="9"/>
  <c r="O23" i="9" s="1"/>
  <c r="N23" i="9"/>
  <c r="J38" i="9"/>
  <c r="L38" i="9" s="1"/>
  <c r="P38" i="9" s="1"/>
  <c r="K38" i="9"/>
  <c r="O38" i="9" s="1"/>
  <c r="N38" i="9"/>
  <c r="N8" i="9"/>
  <c r="J8" i="9"/>
  <c r="K8" i="9"/>
  <c r="L8" i="9" s="1"/>
  <c r="L53" i="9" s="1"/>
  <c r="K53" i="9" l="1"/>
  <c r="P8" i="9"/>
  <c r="P53" i="9" s="1"/>
  <c r="O8" i="9"/>
  <c r="O53" i="9" s="1"/>
</calcChain>
</file>

<file path=xl/sharedStrings.xml><?xml version="1.0" encoding="utf-8"?>
<sst xmlns="http://schemas.openxmlformats.org/spreadsheetml/2006/main" count="168" uniqueCount="90">
  <si>
    <t>Ед. изм.</t>
  </si>
  <si>
    <t>№ п/п</t>
  </si>
  <si>
    <t>Должность</t>
  </si>
  <si>
    <t>ФИО</t>
  </si>
  <si>
    <t>М.п.</t>
  </si>
  <si>
    <t>Цена за ед. товара без НДС, руб.</t>
  </si>
  <si>
    <t>Цена за ед. товара с учетом НДС, руб.</t>
  </si>
  <si>
    <t>Стоимость товара без НДС, руб.</t>
  </si>
  <si>
    <t>Стоимость товара с учетом НДС, руб.</t>
  </si>
  <si>
    <t>ИТОГО</t>
  </si>
  <si>
    <t>х</t>
  </si>
  <si>
    <t xml:space="preserve">Наименование товара, предлагаемого к поставке </t>
  </si>
  <si>
    <t>кг</t>
  </si>
  <si>
    <t>Приложение к Форме № 3</t>
  </si>
  <si>
    <t>Перечень технических жидкостей для систем холодоснабжения</t>
  </si>
  <si>
    <t>Характеристики товара</t>
  </si>
  <si>
    <t>Показатели</t>
  </si>
  <si>
    <t>Значение, установленное Заказчиком</t>
  </si>
  <si>
    <t>Значение, предлагаемое участником*</t>
  </si>
  <si>
    <t>Плотность</t>
  </si>
  <si>
    <r>
      <t>г/см</t>
    </r>
    <r>
      <rPr>
        <vertAlign val="superscript"/>
        <sz val="11"/>
        <color theme="1"/>
        <rFont val="Verdana"/>
        <family val="2"/>
        <charset val="204"/>
      </rPr>
      <t>3</t>
    </r>
  </si>
  <si>
    <t>Кристаллизация вещества</t>
  </si>
  <si>
    <r>
      <t>о</t>
    </r>
    <r>
      <rPr>
        <sz val="11"/>
        <color theme="1"/>
        <rFont val="Verdana"/>
        <family val="2"/>
        <charset val="204"/>
      </rPr>
      <t>С</t>
    </r>
  </si>
  <si>
    <t>-23 – -25</t>
  </si>
  <si>
    <t>Температура закипания</t>
  </si>
  <si>
    <t>104 – 106</t>
  </si>
  <si>
    <t>Показатель активности водородных ионов при темп. 20 °С</t>
  </si>
  <si>
    <t xml:space="preserve">pH </t>
  </si>
  <si>
    <t>Не более 9</t>
  </si>
  <si>
    <t xml:space="preserve">Вязкость </t>
  </si>
  <si>
    <t>мПа*с</t>
  </si>
  <si>
    <t>Не более 2,8</t>
  </si>
  <si>
    <t>Диэлектрическая проницаемость</t>
  </si>
  <si>
    <t>Ф/м</t>
  </si>
  <si>
    <t>74,5 – 74,7</t>
  </si>
  <si>
    <t xml:space="preserve">Удельная теплоемкость </t>
  </si>
  <si>
    <r>
      <t>кал/(г</t>
    </r>
    <r>
      <rPr>
        <vertAlign val="superscript"/>
        <sz val="11"/>
        <color theme="1"/>
        <rFont val="Verdana"/>
        <family val="2"/>
        <charset val="204"/>
      </rPr>
      <t>0</t>
    </r>
    <r>
      <rPr>
        <sz val="11"/>
        <color theme="1"/>
        <rFont val="Verdana"/>
        <family val="2"/>
        <charset val="204"/>
      </rPr>
      <t>С)</t>
    </r>
  </si>
  <si>
    <t>0,82 – 0,83</t>
  </si>
  <si>
    <t xml:space="preserve">Коэф. теплопроводности </t>
  </si>
  <si>
    <r>
      <t>кал/(смс</t>
    </r>
    <r>
      <rPr>
        <vertAlign val="superscript"/>
        <sz val="11"/>
        <color theme="1"/>
        <rFont val="Verdana"/>
        <family val="2"/>
        <charset val="204"/>
      </rPr>
      <t>0</t>
    </r>
    <r>
      <rPr>
        <sz val="11"/>
        <color theme="1"/>
        <rFont val="Verdana"/>
        <family val="2"/>
        <charset val="204"/>
      </rPr>
      <t>С)</t>
    </r>
  </si>
  <si>
    <t>0,00106 – 0,00108</t>
  </si>
  <si>
    <t>Вспениваемость: объем пены через 5 мин.</t>
  </si>
  <si>
    <r>
      <t>см</t>
    </r>
    <r>
      <rPr>
        <vertAlign val="superscript"/>
        <sz val="11"/>
        <color rgb="FF000000"/>
        <rFont val="Verdana"/>
        <family val="2"/>
        <charset val="204"/>
      </rPr>
      <t>3</t>
    </r>
  </si>
  <si>
    <t>Не более 30</t>
  </si>
  <si>
    <t>Время исчезновения пены</t>
  </si>
  <si>
    <t>секунд</t>
  </si>
  <si>
    <t>Не более 3</t>
  </si>
  <si>
    <t>Внешний вид</t>
  </si>
  <si>
    <t>-</t>
  </si>
  <si>
    <r>
      <t xml:space="preserve">Однородная прозрачная жидкость без механических примесей. </t>
    </r>
    <r>
      <rPr>
        <sz val="11"/>
        <color theme="1"/>
        <rFont val="Verdana"/>
        <family val="2"/>
        <charset val="204"/>
      </rPr>
      <t>Оттенки цвета не нормируются.</t>
    </r>
  </si>
  <si>
    <t>Класс опасности (ГОСТ 12.1.005-88)</t>
  </si>
  <si>
    <t>Срок эксплуатации со дня изготовления</t>
  </si>
  <si>
    <t>лет</t>
  </si>
  <si>
    <t>Не менее 5</t>
  </si>
  <si>
    <t>Теплофизические характеристики</t>
  </si>
  <si>
    <t>В соответствии с ГОСТ 28084-89</t>
  </si>
  <si>
    <t>1,052 – 1,06</t>
  </si>
  <si>
    <t>Водный раствор этиленгликоля, 40% (с добавлением присадок)</t>
  </si>
  <si>
    <t>Водный раствор этиленгликоля, 45% (с добавлением присадок)</t>
  </si>
  <si>
    <t>Кол-во</t>
  </si>
  <si>
    <t>1,060 – 1,068</t>
  </si>
  <si>
    <t>-29 – -31</t>
  </si>
  <si>
    <t>105 – 107</t>
  </si>
  <si>
    <t>pH</t>
  </si>
  <si>
    <t>Вязкость</t>
  </si>
  <si>
    <t>Не более 3,2</t>
  </si>
  <si>
    <t>Удельная теплоемкость</t>
  </si>
  <si>
    <t>Коэф. теплопроводности</t>
  </si>
  <si>
    <t>Водный раствор пропиленгликоля, 45% (с добавлением присадок)</t>
  </si>
  <si>
    <t>1,035 – 1,046</t>
  </si>
  <si>
    <t>7,5 – 9,5</t>
  </si>
  <si>
    <t>Динамическая вязкость</t>
  </si>
  <si>
    <r>
      <t>10</t>
    </r>
    <r>
      <rPr>
        <vertAlign val="superscript"/>
        <sz val="11"/>
        <color rgb="FF000000"/>
        <rFont val="Verdana"/>
        <family val="2"/>
        <charset val="204"/>
      </rPr>
      <t>-3</t>
    </r>
    <r>
      <rPr>
        <sz val="11"/>
        <color rgb="FF000000"/>
        <rFont val="Verdana"/>
        <family val="2"/>
        <charset val="204"/>
      </rPr>
      <t>(Н*с/м</t>
    </r>
    <r>
      <rPr>
        <vertAlign val="superscript"/>
        <sz val="11"/>
        <color rgb="FF000000"/>
        <rFont val="Verdana"/>
        <family val="2"/>
        <charset val="204"/>
      </rPr>
      <t>2</t>
    </r>
    <r>
      <rPr>
        <sz val="11"/>
        <color rgb="FF000000"/>
        <rFont val="Verdana"/>
        <family val="2"/>
        <charset val="204"/>
      </rPr>
      <t>)</t>
    </r>
  </si>
  <si>
    <t>155 – 165</t>
  </si>
  <si>
    <t>Теплоёмкость</t>
  </si>
  <si>
    <t>кДж/(кг*К)</t>
  </si>
  <si>
    <t>3,44 – 3,46</t>
  </si>
  <si>
    <t>Прозрачная однородная жидкость без механических примесей. Оттенки цвета не нормируются.</t>
  </si>
  <si>
    <t>В соответствии с ГОСТ 33341-2015</t>
  </si>
  <si>
    <t>Теплопроводность</t>
  </si>
  <si>
    <t>Вт/(м*К)</t>
  </si>
  <si>
    <t>0,394 – 0,4</t>
  </si>
  <si>
    <t>Стоимость доставки без НДС, руб.</t>
  </si>
  <si>
    <t>Стоимость доставки с учетом НДС, руб.</t>
  </si>
  <si>
    <t>ИТОГО стоимость без НДС, руб.</t>
  </si>
  <si>
    <t>ИТОГО стоимость с учетом НДС, руб.</t>
  </si>
  <si>
    <t>* - Участником указываются конкретные значения показателей.</t>
  </si>
  <si>
    <t>10**</t>
  </si>
  <si>
    <t>11**</t>
  </si>
  <si>
    <t>** - Столбцы № 10, 11 заполняются в том случае, если участник выделяет стоимость доставки товара от общей стоимости поставки.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</si>
</sst>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scheme val="minor"/>
    </font>
    <font>
      <sz val="10"/>
      <name val="Arial Cyr"/>
      <charset val="204"/>
    </font>
    <font>
      <u/>
      <sz val="11"/>
      <color theme="1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Verdana"/>
      <family val="2"/>
      <charset val="204"/>
    </font>
    <font>
      <sz val="12"/>
      <name val="Verdana"/>
      <family val="2"/>
      <charset val="204"/>
    </font>
    <font>
      <sz val="14"/>
      <name val="Verdana"/>
      <family val="2"/>
      <charset val="204"/>
    </font>
    <font>
      <u/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Verdana"/>
      <family val="2"/>
      <charset val="204"/>
    </font>
    <font>
      <vertAlign val="superscript"/>
      <sz val="11"/>
      <color theme="1"/>
      <name val="Verdana"/>
      <family val="2"/>
      <charset val="204"/>
    </font>
    <font>
      <sz val="11"/>
      <color rgb="FF000000"/>
      <name val="Verdana"/>
      <family val="2"/>
      <charset val="204"/>
    </font>
    <font>
      <vertAlign val="superscript"/>
      <sz val="11"/>
      <color rgb="FF000000"/>
      <name val="Verdana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3" fillId="0" borderId="0" applyNumberFormat="0" applyFill="0" applyBorder="0" applyAlignment="0" applyProtection="0"/>
  </cellStyleXfs>
  <cellXfs count="81">
    <xf numFmtId="0" fontId="0" fillId="0" borderId="0" xfId="0"/>
    <xf numFmtId="0" fontId="6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/>
    <xf numFmtId="0" fontId="6" fillId="0" borderId="0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vertical="center"/>
    </xf>
    <xf numFmtId="0" fontId="7" fillId="0" borderId="0" xfId="0" applyFont="1"/>
    <xf numFmtId="0" fontId="10" fillId="0" borderId="0" xfId="0" applyFont="1" applyAlignment="1">
      <alignment horizontal="right" vertical="center" wrapText="1"/>
    </xf>
    <xf numFmtId="0" fontId="7" fillId="0" borderId="0" xfId="0" applyFont="1" applyAlignment="1">
      <alignment horizontal="left" vertical="center" wrapText="1"/>
    </xf>
    <xf numFmtId="0" fontId="11" fillId="0" borderId="0" xfId="2" applyFont="1" applyAlignment="1">
      <alignment horizontal="left" vertical="center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5" fillId="0" borderId="1" xfId="1" applyFont="1" applyBorder="1" applyAlignment="1">
      <alignment horizontal="center" vertical="center" wrapText="1"/>
    </xf>
    <xf numFmtId="0" fontId="0" fillId="0" borderId="0" xfId="0"/>
    <xf numFmtId="0" fontId="5" fillId="0" borderId="1" xfId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8" fillId="0" borderId="0" xfId="0" applyFont="1"/>
    <xf numFmtId="0" fontId="6" fillId="0" borderId="3" xfId="0" applyFont="1" applyBorder="1" applyAlignment="1">
      <alignment vertical="center"/>
    </xf>
    <xf numFmtId="0" fontId="9" fillId="0" borderId="0" xfId="0" applyFont="1" applyBorder="1"/>
    <xf numFmtId="0" fontId="6" fillId="0" borderId="0" xfId="0" applyFont="1" applyBorder="1" applyAlignment="1">
      <alignment horizontal="center" wrapText="1"/>
    </xf>
    <xf numFmtId="0" fontId="7" fillId="0" borderId="1" xfId="0" applyFont="1" applyBorder="1"/>
    <xf numFmtId="0" fontId="12" fillId="0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0" fillId="0" borderId="0" xfId="0" applyBorder="1"/>
    <xf numFmtId="4" fontId="0" fillId="0" borderId="1" xfId="0" applyNumberFormat="1" applyBorder="1" applyAlignment="1">
      <alignment horizontal="center" vertical="center"/>
    </xf>
    <xf numFmtId="0" fontId="10" fillId="0" borderId="0" xfId="0" applyFont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12" fillId="0" borderId="5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3" fontId="5" fillId="0" borderId="5" xfId="1" applyNumberFormat="1" applyFont="1" applyFill="1" applyBorder="1" applyAlignment="1">
      <alignment horizontal="center" vertical="center" wrapText="1"/>
    </xf>
    <xf numFmtId="3" fontId="5" fillId="0" borderId="4" xfId="1" applyNumberFormat="1" applyFont="1" applyFill="1" applyBorder="1" applyAlignment="1">
      <alignment horizontal="center" vertical="center" wrapText="1"/>
    </xf>
    <xf numFmtId="3" fontId="5" fillId="0" borderId="7" xfId="1" applyNumberFormat="1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horizontal="center" vertical="center"/>
    </xf>
    <xf numFmtId="0" fontId="4" fillId="0" borderId="8" xfId="1" applyFont="1" applyFill="1" applyBorder="1" applyAlignment="1">
      <alignment horizontal="center" vertical="center" wrapText="1"/>
    </xf>
    <xf numFmtId="0" fontId="4" fillId="0" borderId="10" xfId="1" applyFont="1" applyFill="1" applyBorder="1" applyAlignment="1">
      <alignment horizontal="center" vertical="center" wrapText="1"/>
    </xf>
    <xf numFmtId="0" fontId="4" fillId="0" borderId="9" xfId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3" fontId="4" fillId="0" borderId="8" xfId="1" applyNumberFormat="1" applyFont="1" applyFill="1" applyBorder="1" applyAlignment="1">
      <alignment horizontal="center" vertical="center"/>
    </xf>
    <xf numFmtId="3" fontId="4" fillId="0" borderId="10" xfId="1" applyNumberFormat="1" applyFont="1" applyFill="1" applyBorder="1" applyAlignment="1">
      <alignment horizontal="center" vertical="center"/>
    </xf>
    <xf numFmtId="3" fontId="4" fillId="0" borderId="9" xfId="1" applyNumberFormat="1" applyFont="1" applyFill="1" applyBorder="1" applyAlignment="1">
      <alignment horizontal="center" vertical="center"/>
    </xf>
    <xf numFmtId="0" fontId="13" fillId="0" borderId="8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3" fontId="4" fillId="0" borderId="8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3" fontId="4" fillId="0" borderId="9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4" fontId="0" fillId="0" borderId="8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0" fillId="0" borderId="9" xfId="0" applyNumberForma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</cellXfs>
  <cellStyles count="3">
    <cellStyle name="Гиперссылка" xfId="2" builtinId="8"/>
    <cellStyle name="Обычный" xfId="0" builtinId="0"/>
    <cellStyle name="Обычный 2 2" xfId="1" xr:uid="{00000000-0005-0000-0000-000002000000}"/>
  </cellStyles>
  <dxfs count="0"/>
  <tableStyles count="0" defaultTableStyle="TableStyleMedium2" defaultPivotStyle="PivotStyleLight16"/>
  <colors>
    <mruColors>
      <color rgb="FFFFCCFF"/>
      <color rgb="FFFFE7FF"/>
      <color rgb="FFA7FFFF"/>
      <color rgb="FFCCCCFF"/>
      <color rgb="FF66FF66"/>
      <color rgb="FFFFFFCC"/>
      <color rgb="FF33CC33"/>
      <color rgb="FFCCFFFF"/>
      <color rgb="FF99FF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18</xdr:row>
      <xdr:rowOff>0</xdr:rowOff>
    </xdr:from>
    <xdr:to>
      <xdr:col>4</xdr:col>
      <xdr:colOff>304800</xdr:colOff>
      <xdr:row>18</xdr:row>
      <xdr:rowOff>304800</xdr:rowOff>
    </xdr:to>
    <xdr:sp macro="" textlink="">
      <xdr:nvSpPr>
        <xdr:cNvPr id="34" name="AutoShape 4" descr="Коврик для фитнеса Demix серый цвет — купить за 1299 руб в  интернет-магазине Спортмастер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5543550" y="46043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304800</xdr:colOff>
      <xdr:row>18</xdr:row>
      <xdr:rowOff>304800</xdr:rowOff>
    </xdr:to>
    <xdr:sp macro="" textlink="">
      <xdr:nvSpPr>
        <xdr:cNvPr id="35" name="AutoShape 5" descr="Коврик для фитнеса Demix серый цвет — купить за 1299 руб в  интернет-магазине Спортмастер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5543550" y="46043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304800</xdr:colOff>
      <xdr:row>18</xdr:row>
      <xdr:rowOff>304800</xdr:rowOff>
    </xdr:to>
    <xdr:sp macro="" textlink="">
      <xdr:nvSpPr>
        <xdr:cNvPr id="36" name="AutoShape 6" descr="Коврик для фитнеса Demix серый цвет — купить за 1299 руб в  интернет-магазине Спортмастер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5543550" y="46043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4</xdr:col>
      <xdr:colOff>0</xdr:colOff>
      <xdr:row>52</xdr:row>
      <xdr:rowOff>0</xdr:rowOff>
    </xdr:from>
    <xdr:ext cx="304800" cy="304800"/>
    <xdr:sp macro="" textlink="">
      <xdr:nvSpPr>
        <xdr:cNvPr id="27" name="AutoShape 1" descr="Упор шарнирный Т-грифа для рамы Кроссфит на подшипниках AV831/80c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5543550" y="296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0"/>
  <sheetViews>
    <sheetView tabSelected="1" view="pageBreakPreview" zoomScale="70" zoomScaleNormal="70" zoomScaleSheetLayoutView="70" zoomScalePageLayoutView="50" workbookViewId="0">
      <selection activeCell="M56" sqref="M56"/>
    </sheetView>
  </sheetViews>
  <sheetFormatPr defaultColWidth="10.140625" defaultRowHeight="15" x14ac:dyDescent="0.25"/>
  <cols>
    <col min="1" max="1" width="7.140625" style="7" customWidth="1"/>
    <col min="2" max="2" width="47.5703125" style="5" customWidth="1"/>
    <col min="3" max="3" width="11.42578125" style="6" customWidth="1"/>
    <col min="4" max="4" width="17" style="6" customWidth="1"/>
    <col min="5" max="5" width="54" style="9" customWidth="1"/>
    <col min="6" max="6" width="27.7109375" style="9" customWidth="1"/>
    <col min="7" max="7" width="24.28515625" style="9" customWidth="1"/>
    <col min="8" max="8" width="26.7109375" style="9" customWidth="1"/>
    <col min="9" max="9" width="20.140625" customWidth="1"/>
    <col min="10" max="10" width="21.7109375" customWidth="1"/>
    <col min="11" max="11" width="19.85546875" customWidth="1"/>
    <col min="12" max="12" width="21.140625" customWidth="1"/>
    <col min="13" max="13" width="17.7109375" customWidth="1"/>
    <col min="14" max="14" width="19.42578125" customWidth="1"/>
    <col min="15" max="15" width="17" customWidth="1"/>
    <col min="16" max="16" width="19" customWidth="1"/>
  </cols>
  <sheetData>
    <row r="1" spans="1:16" ht="18" x14ac:dyDescent="0.25">
      <c r="A1" s="31" t="s">
        <v>13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16" ht="18" x14ac:dyDescent="0.25">
      <c r="E2" s="8"/>
      <c r="F2" s="30"/>
      <c r="G2" s="30"/>
      <c r="H2" s="30"/>
    </row>
    <row r="3" spans="1:16" ht="21" customHeight="1" x14ac:dyDescent="0.25">
      <c r="A3" s="32" t="s">
        <v>14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6" ht="20.25" customHeight="1" x14ac:dyDescent="0.25">
      <c r="A4" s="26"/>
      <c r="B4" s="26"/>
      <c r="C4" s="26"/>
      <c r="D4" s="26"/>
      <c r="E4" s="26"/>
      <c r="F4" s="26"/>
      <c r="G4" s="26"/>
      <c r="H4" s="26"/>
      <c r="I4" s="28"/>
      <c r="J4" s="28"/>
      <c r="K4" s="28"/>
      <c r="L4" s="28"/>
    </row>
    <row r="5" spans="1:16" ht="21" hidden="1" customHeight="1" x14ac:dyDescent="0.25">
      <c r="A5" s="25"/>
      <c r="B5" s="26"/>
      <c r="C5" s="26"/>
      <c r="D5" s="26"/>
      <c r="E5" s="27"/>
      <c r="F5" s="26"/>
      <c r="G5" s="26"/>
      <c r="H5" s="26"/>
    </row>
    <row r="6" spans="1:16" ht="51.75" customHeight="1" x14ac:dyDescent="0.25">
      <c r="A6" s="24" t="s">
        <v>1</v>
      </c>
      <c r="B6" s="17" t="s">
        <v>11</v>
      </c>
      <c r="C6" s="17" t="s">
        <v>0</v>
      </c>
      <c r="D6" s="17" t="s">
        <v>59</v>
      </c>
      <c r="E6" s="40" t="s">
        <v>15</v>
      </c>
      <c r="F6" s="41"/>
      <c r="G6" s="41"/>
      <c r="H6" s="42"/>
      <c r="I6" s="15" t="s">
        <v>5</v>
      </c>
      <c r="J6" s="15" t="s">
        <v>6</v>
      </c>
      <c r="K6" s="15" t="s">
        <v>7</v>
      </c>
      <c r="L6" s="15" t="s">
        <v>8</v>
      </c>
      <c r="M6" s="17" t="s">
        <v>82</v>
      </c>
      <c r="N6" s="17" t="s">
        <v>83</v>
      </c>
      <c r="O6" s="17" t="s">
        <v>84</v>
      </c>
      <c r="P6" s="17" t="s">
        <v>85</v>
      </c>
    </row>
    <row r="7" spans="1:16" s="16" customFormat="1" ht="26.25" customHeight="1" x14ac:dyDescent="0.25">
      <c r="A7" s="24">
        <v>1</v>
      </c>
      <c r="B7" s="17">
        <v>2</v>
      </c>
      <c r="C7" s="24">
        <v>3</v>
      </c>
      <c r="D7" s="17">
        <v>4</v>
      </c>
      <c r="E7" s="37">
        <v>5</v>
      </c>
      <c r="F7" s="38"/>
      <c r="G7" s="38"/>
      <c r="H7" s="39"/>
      <c r="I7" s="24">
        <v>6</v>
      </c>
      <c r="J7" s="17">
        <v>7</v>
      </c>
      <c r="K7" s="24">
        <v>8</v>
      </c>
      <c r="L7" s="17">
        <v>9</v>
      </c>
      <c r="M7" s="79" t="s">
        <v>87</v>
      </c>
      <c r="N7" s="79" t="s">
        <v>88</v>
      </c>
      <c r="O7" s="79">
        <v>12</v>
      </c>
      <c r="P7" s="80">
        <v>13</v>
      </c>
    </row>
    <row r="8" spans="1:16" ht="48.75" customHeight="1" x14ac:dyDescent="0.25">
      <c r="A8" s="55">
        <v>1</v>
      </c>
      <c r="B8" s="52" t="s">
        <v>57</v>
      </c>
      <c r="C8" s="49" t="s">
        <v>12</v>
      </c>
      <c r="D8" s="58">
        <v>40000</v>
      </c>
      <c r="E8" s="61" t="s">
        <v>16</v>
      </c>
      <c r="F8" s="61" t="s">
        <v>0</v>
      </c>
      <c r="G8" s="61" t="s">
        <v>17</v>
      </c>
      <c r="H8" s="62" t="s">
        <v>18</v>
      </c>
      <c r="I8" s="76"/>
      <c r="J8" s="76">
        <f>I8*1.2</f>
        <v>0</v>
      </c>
      <c r="K8" s="76">
        <f>I8*D8</f>
        <v>0</v>
      </c>
      <c r="L8" s="76">
        <f>J8*D8</f>
        <v>0</v>
      </c>
      <c r="M8" s="75"/>
      <c r="N8" s="75">
        <f>M8*1.2</f>
        <v>0</v>
      </c>
      <c r="O8" s="75">
        <f>K8+M8</f>
        <v>0</v>
      </c>
      <c r="P8" s="75">
        <f>L8+N8</f>
        <v>0</v>
      </c>
    </row>
    <row r="9" spans="1:16" ht="20.100000000000001" customHeight="1" x14ac:dyDescent="0.25">
      <c r="A9" s="56"/>
      <c r="B9" s="53"/>
      <c r="C9" s="50"/>
      <c r="D9" s="59"/>
      <c r="E9" s="44" t="s">
        <v>19</v>
      </c>
      <c r="F9" s="45" t="s">
        <v>20</v>
      </c>
      <c r="G9" s="45" t="s">
        <v>56</v>
      </c>
      <c r="H9" s="43"/>
      <c r="I9" s="77"/>
      <c r="J9" s="77"/>
      <c r="K9" s="77"/>
      <c r="L9" s="77"/>
      <c r="M9" s="75"/>
      <c r="N9" s="75"/>
      <c r="O9" s="75"/>
      <c r="P9" s="75"/>
    </row>
    <row r="10" spans="1:16" ht="20.100000000000001" customHeight="1" x14ac:dyDescent="0.25">
      <c r="A10" s="56"/>
      <c r="B10" s="53"/>
      <c r="C10" s="50"/>
      <c r="D10" s="59"/>
      <c r="E10" s="44" t="s">
        <v>21</v>
      </c>
      <c r="F10" s="46" t="s">
        <v>22</v>
      </c>
      <c r="G10" s="45" t="s">
        <v>23</v>
      </c>
      <c r="H10" s="43"/>
      <c r="I10" s="77"/>
      <c r="J10" s="77"/>
      <c r="K10" s="77"/>
      <c r="L10" s="77"/>
      <c r="M10" s="75"/>
      <c r="N10" s="75"/>
      <c r="O10" s="75"/>
      <c r="P10" s="75"/>
    </row>
    <row r="11" spans="1:16" ht="20.100000000000001" customHeight="1" x14ac:dyDescent="0.25">
      <c r="A11" s="56"/>
      <c r="B11" s="53"/>
      <c r="C11" s="50"/>
      <c r="D11" s="59"/>
      <c r="E11" s="44" t="s">
        <v>24</v>
      </c>
      <c r="F11" s="46" t="s">
        <v>22</v>
      </c>
      <c r="G11" s="45" t="s">
        <v>25</v>
      </c>
      <c r="H11" s="43"/>
      <c r="I11" s="77"/>
      <c r="J11" s="77"/>
      <c r="K11" s="77"/>
      <c r="L11" s="77"/>
      <c r="M11" s="75"/>
      <c r="N11" s="75"/>
      <c r="O11" s="75"/>
      <c r="P11" s="75"/>
    </row>
    <row r="12" spans="1:16" ht="36.75" customHeight="1" x14ac:dyDescent="0.25">
      <c r="A12" s="56"/>
      <c r="B12" s="53"/>
      <c r="C12" s="50"/>
      <c r="D12" s="59"/>
      <c r="E12" s="47" t="s">
        <v>26</v>
      </c>
      <c r="F12" s="48" t="s">
        <v>27</v>
      </c>
      <c r="G12" s="45" t="s">
        <v>28</v>
      </c>
      <c r="H12" s="43"/>
      <c r="I12" s="77"/>
      <c r="J12" s="77"/>
      <c r="K12" s="77"/>
      <c r="L12" s="77"/>
      <c r="M12" s="75"/>
      <c r="N12" s="75"/>
      <c r="O12" s="75"/>
      <c r="P12" s="75"/>
    </row>
    <row r="13" spans="1:16" ht="20.100000000000001" customHeight="1" x14ac:dyDescent="0.25">
      <c r="A13" s="56"/>
      <c r="B13" s="53"/>
      <c r="C13" s="50"/>
      <c r="D13" s="59"/>
      <c r="E13" s="44" t="s">
        <v>29</v>
      </c>
      <c r="F13" s="45" t="s">
        <v>30</v>
      </c>
      <c r="G13" s="45" t="s">
        <v>31</v>
      </c>
      <c r="H13" s="43"/>
      <c r="I13" s="77"/>
      <c r="J13" s="77"/>
      <c r="K13" s="77"/>
      <c r="L13" s="77"/>
      <c r="M13" s="75"/>
      <c r="N13" s="75"/>
      <c r="O13" s="75"/>
      <c r="P13" s="75"/>
    </row>
    <row r="14" spans="1:16" ht="20.100000000000001" customHeight="1" x14ac:dyDescent="0.25">
      <c r="A14" s="56"/>
      <c r="B14" s="53"/>
      <c r="C14" s="50"/>
      <c r="D14" s="59"/>
      <c r="E14" s="44" t="s">
        <v>32</v>
      </c>
      <c r="F14" s="45" t="s">
        <v>33</v>
      </c>
      <c r="G14" s="45" t="s">
        <v>34</v>
      </c>
      <c r="H14" s="43"/>
      <c r="I14" s="77"/>
      <c r="J14" s="77"/>
      <c r="K14" s="77"/>
      <c r="L14" s="77"/>
      <c r="M14" s="75"/>
      <c r="N14" s="75"/>
      <c r="O14" s="75"/>
      <c r="P14" s="75"/>
    </row>
    <row r="15" spans="1:16" ht="20.100000000000001" customHeight="1" x14ac:dyDescent="0.25">
      <c r="A15" s="56"/>
      <c r="B15" s="53"/>
      <c r="C15" s="50"/>
      <c r="D15" s="59"/>
      <c r="E15" s="44" t="s">
        <v>35</v>
      </c>
      <c r="F15" s="45" t="s">
        <v>36</v>
      </c>
      <c r="G15" s="45" t="s">
        <v>37</v>
      </c>
      <c r="H15" s="43"/>
      <c r="I15" s="77"/>
      <c r="J15" s="77"/>
      <c r="K15" s="77"/>
      <c r="L15" s="77"/>
      <c r="M15" s="75"/>
      <c r="N15" s="75"/>
      <c r="O15" s="75"/>
      <c r="P15" s="75"/>
    </row>
    <row r="16" spans="1:16" ht="20.100000000000001" customHeight="1" x14ac:dyDescent="0.25">
      <c r="A16" s="56"/>
      <c r="B16" s="53"/>
      <c r="C16" s="50"/>
      <c r="D16" s="59"/>
      <c r="E16" s="44" t="s">
        <v>38</v>
      </c>
      <c r="F16" s="45" t="s">
        <v>39</v>
      </c>
      <c r="G16" s="45" t="s">
        <v>40</v>
      </c>
      <c r="H16" s="43"/>
      <c r="I16" s="77"/>
      <c r="J16" s="77"/>
      <c r="K16" s="77"/>
      <c r="L16" s="77"/>
      <c r="M16" s="75"/>
      <c r="N16" s="75"/>
      <c r="O16" s="75"/>
      <c r="P16" s="75"/>
    </row>
    <row r="17" spans="1:16" ht="20.100000000000001" customHeight="1" x14ac:dyDescent="0.25">
      <c r="A17" s="56"/>
      <c r="B17" s="53"/>
      <c r="C17" s="50"/>
      <c r="D17" s="59"/>
      <c r="E17" s="47" t="s">
        <v>41</v>
      </c>
      <c r="F17" s="48" t="s">
        <v>42</v>
      </c>
      <c r="G17" s="45" t="s">
        <v>43</v>
      </c>
      <c r="H17" s="43"/>
      <c r="I17" s="77"/>
      <c r="J17" s="77"/>
      <c r="K17" s="77"/>
      <c r="L17" s="77"/>
      <c r="M17" s="75"/>
      <c r="N17" s="75"/>
      <c r="O17" s="75"/>
      <c r="P17" s="75"/>
    </row>
    <row r="18" spans="1:16" ht="20.100000000000001" customHeight="1" x14ac:dyDescent="0.25">
      <c r="A18" s="56"/>
      <c r="B18" s="53"/>
      <c r="C18" s="50"/>
      <c r="D18" s="59"/>
      <c r="E18" s="47" t="s">
        <v>44</v>
      </c>
      <c r="F18" s="45" t="s">
        <v>45</v>
      </c>
      <c r="G18" s="45" t="s">
        <v>46</v>
      </c>
      <c r="H18" s="43"/>
      <c r="I18" s="77"/>
      <c r="J18" s="77"/>
      <c r="K18" s="77"/>
      <c r="L18" s="77"/>
      <c r="M18" s="75"/>
      <c r="N18" s="75"/>
      <c r="O18" s="75"/>
      <c r="P18" s="75"/>
    </row>
    <row r="19" spans="1:16" ht="102.75" customHeight="1" x14ac:dyDescent="0.25">
      <c r="A19" s="56"/>
      <c r="B19" s="53"/>
      <c r="C19" s="50"/>
      <c r="D19" s="59"/>
      <c r="E19" s="47" t="s">
        <v>47</v>
      </c>
      <c r="F19" s="48" t="s">
        <v>48</v>
      </c>
      <c r="G19" s="48" t="s">
        <v>49</v>
      </c>
      <c r="H19" s="43"/>
      <c r="I19" s="77"/>
      <c r="J19" s="77"/>
      <c r="K19" s="77"/>
      <c r="L19" s="77"/>
      <c r="M19" s="75"/>
      <c r="N19" s="75"/>
      <c r="O19" s="75"/>
      <c r="P19" s="75"/>
    </row>
    <row r="20" spans="1:16" ht="20.100000000000001" customHeight="1" x14ac:dyDescent="0.25">
      <c r="A20" s="56"/>
      <c r="B20" s="53"/>
      <c r="C20" s="50"/>
      <c r="D20" s="59"/>
      <c r="E20" s="47" t="s">
        <v>50</v>
      </c>
      <c r="F20" s="48" t="s">
        <v>48</v>
      </c>
      <c r="G20" s="48">
        <v>3</v>
      </c>
      <c r="H20" s="43"/>
      <c r="I20" s="77"/>
      <c r="J20" s="77"/>
      <c r="K20" s="77"/>
      <c r="L20" s="77"/>
      <c r="M20" s="75"/>
      <c r="N20" s="75"/>
      <c r="O20" s="75"/>
      <c r="P20" s="75"/>
    </row>
    <row r="21" spans="1:16" ht="20.100000000000001" customHeight="1" x14ac:dyDescent="0.25">
      <c r="A21" s="56"/>
      <c r="B21" s="53"/>
      <c r="C21" s="50"/>
      <c r="D21" s="59"/>
      <c r="E21" s="47" t="s">
        <v>51</v>
      </c>
      <c r="F21" s="48" t="s">
        <v>52</v>
      </c>
      <c r="G21" s="48" t="s">
        <v>53</v>
      </c>
      <c r="H21" s="43"/>
      <c r="I21" s="77"/>
      <c r="J21" s="77"/>
      <c r="K21" s="77"/>
      <c r="L21" s="77"/>
      <c r="M21" s="75"/>
      <c r="N21" s="75"/>
      <c r="O21" s="75"/>
      <c r="P21" s="75"/>
    </row>
    <row r="22" spans="1:16" ht="37.5" customHeight="1" x14ac:dyDescent="0.25">
      <c r="A22" s="57"/>
      <c r="B22" s="54"/>
      <c r="C22" s="51"/>
      <c r="D22" s="60"/>
      <c r="E22" s="47" t="s">
        <v>54</v>
      </c>
      <c r="F22" s="48" t="s">
        <v>48</v>
      </c>
      <c r="G22" s="48" t="s">
        <v>55</v>
      </c>
      <c r="H22" s="43"/>
      <c r="I22" s="78"/>
      <c r="J22" s="78"/>
      <c r="K22" s="78"/>
      <c r="L22" s="78"/>
      <c r="M22" s="75"/>
      <c r="N22" s="75"/>
      <c r="O22" s="75"/>
      <c r="P22" s="75"/>
    </row>
    <row r="23" spans="1:16" ht="54.75" customHeight="1" x14ac:dyDescent="0.25">
      <c r="A23" s="55">
        <v>2</v>
      </c>
      <c r="B23" s="69" t="s">
        <v>58</v>
      </c>
      <c r="C23" s="66" t="s">
        <v>12</v>
      </c>
      <c r="D23" s="63">
        <v>3000</v>
      </c>
      <c r="E23" s="61" t="s">
        <v>16</v>
      </c>
      <c r="F23" s="61" t="s">
        <v>0</v>
      </c>
      <c r="G23" s="61" t="s">
        <v>17</v>
      </c>
      <c r="H23" s="62" t="s">
        <v>18</v>
      </c>
      <c r="I23" s="76"/>
      <c r="J23" s="76">
        <f t="shared" ref="J23" si="0">I23*1.2</f>
        <v>0</v>
      </c>
      <c r="K23" s="76">
        <f t="shared" ref="K23:K52" si="1">I23*D23</f>
        <v>0</v>
      </c>
      <c r="L23" s="76">
        <f t="shared" ref="L23:L52" si="2">J23*D23</f>
        <v>0</v>
      </c>
      <c r="M23" s="75"/>
      <c r="N23" s="75">
        <f t="shared" ref="N23" si="3">M23*1.2</f>
        <v>0</v>
      </c>
      <c r="O23" s="75">
        <f t="shared" ref="O23:O52" si="4">K23+M23</f>
        <v>0</v>
      </c>
      <c r="P23" s="75">
        <f t="shared" ref="P23:P52" si="5">L23+N23</f>
        <v>0</v>
      </c>
    </row>
    <row r="24" spans="1:16" s="16" customFormat="1" ht="20.100000000000001" customHeight="1" x14ac:dyDescent="0.25">
      <c r="A24" s="56"/>
      <c r="B24" s="70"/>
      <c r="C24" s="67"/>
      <c r="D24" s="64"/>
      <c r="E24" s="44" t="s">
        <v>19</v>
      </c>
      <c r="F24" s="45" t="s">
        <v>20</v>
      </c>
      <c r="G24" s="45" t="s">
        <v>60</v>
      </c>
      <c r="H24" s="43"/>
      <c r="I24" s="77"/>
      <c r="J24" s="77"/>
      <c r="K24" s="77"/>
      <c r="L24" s="77"/>
      <c r="M24" s="75"/>
      <c r="N24" s="75"/>
      <c r="O24" s="75"/>
      <c r="P24" s="75"/>
    </row>
    <row r="25" spans="1:16" s="16" customFormat="1" ht="20.100000000000001" customHeight="1" x14ac:dyDescent="0.25">
      <c r="A25" s="56"/>
      <c r="B25" s="70"/>
      <c r="C25" s="67"/>
      <c r="D25" s="64"/>
      <c r="E25" s="44" t="s">
        <v>21</v>
      </c>
      <c r="F25" s="46" t="s">
        <v>22</v>
      </c>
      <c r="G25" s="45" t="s">
        <v>61</v>
      </c>
      <c r="H25" s="43"/>
      <c r="I25" s="77"/>
      <c r="J25" s="77"/>
      <c r="K25" s="77"/>
      <c r="L25" s="77"/>
      <c r="M25" s="75"/>
      <c r="N25" s="75"/>
      <c r="O25" s="75"/>
      <c r="P25" s="75"/>
    </row>
    <row r="26" spans="1:16" s="16" customFormat="1" ht="20.100000000000001" customHeight="1" x14ac:dyDescent="0.25">
      <c r="A26" s="56"/>
      <c r="B26" s="70"/>
      <c r="C26" s="67"/>
      <c r="D26" s="64"/>
      <c r="E26" s="44" t="s">
        <v>24</v>
      </c>
      <c r="F26" s="46" t="s">
        <v>22</v>
      </c>
      <c r="G26" s="45" t="s">
        <v>62</v>
      </c>
      <c r="H26" s="43"/>
      <c r="I26" s="77"/>
      <c r="J26" s="77"/>
      <c r="K26" s="77"/>
      <c r="L26" s="77"/>
      <c r="M26" s="75"/>
      <c r="N26" s="75"/>
      <c r="O26" s="75"/>
      <c r="P26" s="75"/>
    </row>
    <row r="27" spans="1:16" s="16" customFormat="1" ht="31.5" customHeight="1" x14ac:dyDescent="0.25">
      <c r="A27" s="56"/>
      <c r="B27" s="70"/>
      <c r="C27" s="67"/>
      <c r="D27" s="64"/>
      <c r="E27" s="47" t="s">
        <v>26</v>
      </c>
      <c r="F27" s="48" t="s">
        <v>63</v>
      </c>
      <c r="G27" s="45" t="s">
        <v>28</v>
      </c>
      <c r="H27" s="43"/>
      <c r="I27" s="77"/>
      <c r="J27" s="77"/>
      <c r="K27" s="77"/>
      <c r="L27" s="77"/>
      <c r="M27" s="75"/>
      <c r="N27" s="75"/>
      <c r="O27" s="75"/>
      <c r="P27" s="75"/>
    </row>
    <row r="28" spans="1:16" s="16" customFormat="1" ht="20.100000000000001" customHeight="1" x14ac:dyDescent="0.25">
      <c r="A28" s="56"/>
      <c r="B28" s="70"/>
      <c r="C28" s="67"/>
      <c r="D28" s="64"/>
      <c r="E28" s="44" t="s">
        <v>64</v>
      </c>
      <c r="F28" s="45" t="s">
        <v>30</v>
      </c>
      <c r="G28" s="45" t="s">
        <v>65</v>
      </c>
      <c r="H28" s="43"/>
      <c r="I28" s="77"/>
      <c r="J28" s="77"/>
      <c r="K28" s="77"/>
      <c r="L28" s="77"/>
      <c r="M28" s="75"/>
      <c r="N28" s="75"/>
      <c r="O28" s="75"/>
      <c r="P28" s="75"/>
    </row>
    <row r="29" spans="1:16" s="16" customFormat="1" ht="20.100000000000001" customHeight="1" x14ac:dyDescent="0.25">
      <c r="A29" s="56"/>
      <c r="B29" s="70"/>
      <c r="C29" s="67"/>
      <c r="D29" s="64"/>
      <c r="E29" s="44" t="s">
        <v>32</v>
      </c>
      <c r="F29" s="45" t="s">
        <v>33</v>
      </c>
      <c r="G29" s="45" t="s">
        <v>34</v>
      </c>
      <c r="H29" s="43"/>
      <c r="I29" s="77"/>
      <c r="J29" s="77"/>
      <c r="K29" s="77"/>
      <c r="L29" s="77"/>
      <c r="M29" s="75"/>
      <c r="N29" s="75"/>
      <c r="O29" s="75"/>
      <c r="P29" s="75"/>
    </row>
    <row r="30" spans="1:16" s="16" customFormat="1" ht="20.100000000000001" customHeight="1" x14ac:dyDescent="0.25">
      <c r="A30" s="56"/>
      <c r="B30" s="70"/>
      <c r="C30" s="67"/>
      <c r="D30" s="64"/>
      <c r="E30" s="44" t="s">
        <v>66</v>
      </c>
      <c r="F30" s="45" t="s">
        <v>36</v>
      </c>
      <c r="G30" s="45" t="s">
        <v>37</v>
      </c>
      <c r="H30" s="43"/>
      <c r="I30" s="77"/>
      <c r="J30" s="77"/>
      <c r="K30" s="77"/>
      <c r="L30" s="77"/>
      <c r="M30" s="75"/>
      <c r="N30" s="75"/>
      <c r="O30" s="75"/>
      <c r="P30" s="75"/>
    </row>
    <row r="31" spans="1:16" s="16" customFormat="1" ht="20.100000000000001" customHeight="1" x14ac:dyDescent="0.25">
      <c r="A31" s="56"/>
      <c r="B31" s="70"/>
      <c r="C31" s="67"/>
      <c r="D31" s="64"/>
      <c r="E31" s="44" t="s">
        <v>67</v>
      </c>
      <c r="F31" s="45" t="s">
        <v>39</v>
      </c>
      <c r="G31" s="45" t="s">
        <v>40</v>
      </c>
      <c r="H31" s="43"/>
      <c r="I31" s="77"/>
      <c r="J31" s="77"/>
      <c r="K31" s="77"/>
      <c r="L31" s="77"/>
      <c r="M31" s="75"/>
      <c r="N31" s="75"/>
      <c r="O31" s="75"/>
      <c r="P31" s="75"/>
    </row>
    <row r="32" spans="1:16" s="16" customFormat="1" ht="20.100000000000001" customHeight="1" x14ac:dyDescent="0.25">
      <c r="A32" s="56"/>
      <c r="B32" s="70"/>
      <c r="C32" s="67"/>
      <c r="D32" s="64"/>
      <c r="E32" s="47" t="s">
        <v>41</v>
      </c>
      <c r="F32" s="48" t="s">
        <v>42</v>
      </c>
      <c r="G32" s="45" t="s">
        <v>43</v>
      </c>
      <c r="H32" s="43"/>
      <c r="I32" s="77"/>
      <c r="J32" s="77"/>
      <c r="K32" s="77"/>
      <c r="L32" s="77"/>
      <c r="M32" s="75"/>
      <c r="N32" s="75"/>
      <c r="O32" s="75"/>
      <c r="P32" s="75"/>
    </row>
    <row r="33" spans="1:16" s="16" customFormat="1" ht="20.100000000000001" customHeight="1" x14ac:dyDescent="0.25">
      <c r="A33" s="56"/>
      <c r="B33" s="70"/>
      <c r="C33" s="67"/>
      <c r="D33" s="64"/>
      <c r="E33" s="47" t="s">
        <v>44</v>
      </c>
      <c r="F33" s="45" t="s">
        <v>45</v>
      </c>
      <c r="G33" s="45" t="s">
        <v>46</v>
      </c>
      <c r="H33" s="43"/>
      <c r="I33" s="77"/>
      <c r="J33" s="77"/>
      <c r="K33" s="77"/>
      <c r="L33" s="77"/>
      <c r="M33" s="75"/>
      <c r="N33" s="75"/>
      <c r="O33" s="75"/>
      <c r="P33" s="75"/>
    </row>
    <row r="34" spans="1:16" ht="105.75" customHeight="1" x14ac:dyDescent="0.25">
      <c r="A34" s="56"/>
      <c r="B34" s="70"/>
      <c r="C34" s="67"/>
      <c r="D34" s="64"/>
      <c r="E34" s="47" t="s">
        <v>47</v>
      </c>
      <c r="F34" s="45" t="s">
        <v>48</v>
      </c>
      <c r="G34" s="48" t="s">
        <v>49</v>
      </c>
      <c r="H34" s="43"/>
      <c r="I34" s="77"/>
      <c r="J34" s="77"/>
      <c r="K34" s="77"/>
      <c r="L34" s="77"/>
      <c r="M34" s="75"/>
      <c r="N34" s="75"/>
      <c r="O34" s="75"/>
      <c r="P34" s="75"/>
    </row>
    <row r="35" spans="1:16" ht="20.100000000000001" customHeight="1" x14ac:dyDescent="0.25">
      <c r="A35" s="56"/>
      <c r="B35" s="70"/>
      <c r="C35" s="67"/>
      <c r="D35" s="64"/>
      <c r="E35" s="47" t="s">
        <v>50</v>
      </c>
      <c r="F35" s="48" t="s">
        <v>48</v>
      </c>
      <c r="G35" s="48">
        <v>3</v>
      </c>
      <c r="H35" s="43"/>
      <c r="I35" s="77"/>
      <c r="J35" s="77"/>
      <c r="K35" s="77"/>
      <c r="L35" s="77"/>
      <c r="M35" s="75"/>
      <c r="N35" s="75"/>
      <c r="O35" s="75"/>
      <c r="P35" s="75"/>
    </row>
    <row r="36" spans="1:16" ht="20.100000000000001" customHeight="1" x14ac:dyDescent="0.25">
      <c r="A36" s="56"/>
      <c r="B36" s="70"/>
      <c r="C36" s="67"/>
      <c r="D36" s="64"/>
      <c r="E36" s="47" t="s">
        <v>51</v>
      </c>
      <c r="F36" s="48" t="s">
        <v>52</v>
      </c>
      <c r="G36" s="48" t="s">
        <v>53</v>
      </c>
      <c r="H36" s="43"/>
      <c r="I36" s="77"/>
      <c r="J36" s="77"/>
      <c r="K36" s="77"/>
      <c r="L36" s="77"/>
      <c r="M36" s="75"/>
      <c r="N36" s="75"/>
      <c r="O36" s="75"/>
      <c r="P36" s="75"/>
    </row>
    <row r="37" spans="1:16" ht="37.5" customHeight="1" x14ac:dyDescent="0.25">
      <c r="A37" s="57"/>
      <c r="B37" s="71"/>
      <c r="C37" s="68"/>
      <c r="D37" s="65"/>
      <c r="E37" s="47" t="s">
        <v>54</v>
      </c>
      <c r="F37" s="48" t="s">
        <v>48</v>
      </c>
      <c r="G37" s="48" t="s">
        <v>55</v>
      </c>
      <c r="H37" s="43"/>
      <c r="I37" s="78"/>
      <c r="J37" s="78"/>
      <c r="K37" s="78"/>
      <c r="L37" s="78"/>
      <c r="M37" s="75"/>
      <c r="N37" s="75"/>
      <c r="O37" s="75"/>
      <c r="P37" s="75"/>
    </row>
    <row r="38" spans="1:16" s="16" customFormat="1" ht="54.75" customHeight="1" x14ac:dyDescent="0.25">
      <c r="A38" s="55">
        <v>3</v>
      </c>
      <c r="B38" s="72" t="s">
        <v>68</v>
      </c>
      <c r="C38" s="49" t="s">
        <v>12</v>
      </c>
      <c r="D38" s="58">
        <v>2000</v>
      </c>
      <c r="E38" s="61" t="s">
        <v>16</v>
      </c>
      <c r="F38" s="61" t="s">
        <v>0</v>
      </c>
      <c r="G38" s="61" t="s">
        <v>17</v>
      </c>
      <c r="H38" s="62" t="s">
        <v>18</v>
      </c>
      <c r="I38" s="76"/>
      <c r="J38" s="76">
        <f t="shared" ref="J38" si="6">I38*1.2</f>
        <v>0</v>
      </c>
      <c r="K38" s="76">
        <f t="shared" ref="K38:K52" si="7">I38*D38</f>
        <v>0</v>
      </c>
      <c r="L38" s="76">
        <f t="shared" ref="L38:L52" si="8">J38*D38</f>
        <v>0</v>
      </c>
      <c r="M38" s="75"/>
      <c r="N38" s="75">
        <f t="shared" ref="N38" si="9">M38*1.2</f>
        <v>0</v>
      </c>
      <c r="O38" s="75">
        <f t="shared" ref="O38:O52" si="10">K38+M38</f>
        <v>0</v>
      </c>
      <c r="P38" s="75">
        <f t="shared" ref="P38:P52" si="11">L38+N38</f>
        <v>0</v>
      </c>
    </row>
    <row r="39" spans="1:16" s="16" customFormat="1" ht="20.100000000000001" customHeight="1" x14ac:dyDescent="0.25">
      <c r="A39" s="56"/>
      <c r="B39" s="73"/>
      <c r="C39" s="50"/>
      <c r="D39" s="59"/>
      <c r="E39" s="44" t="s">
        <v>19</v>
      </c>
      <c r="F39" s="45" t="s">
        <v>20</v>
      </c>
      <c r="G39" s="45" t="s">
        <v>69</v>
      </c>
      <c r="H39" s="43"/>
      <c r="I39" s="77"/>
      <c r="J39" s="77"/>
      <c r="K39" s="77"/>
      <c r="L39" s="77"/>
      <c r="M39" s="75"/>
      <c r="N39" s="75"/>
      <c r="O39" s="75"/>
      <c r="P39" s="75"/>
    </row>
    <row r="40" spans="1:16" s="16" customFormat="1" ht="20.100000000000001" customHeight="1" x14ac:dyDescent="0.25">
      <c r="A40" s="56"/>
      <c r="B40" s="73"/>
      <c r="C40" s="50"/>
      <c r="D40" s="59"/>
      <c r="E40" s="44" t="s">
        <v>21</v>
      </c>
      <c r="F40" s="46" t="s">
        <v>22</v>
      </c>
      <c r="G40" s="45" t="s">
        <v>61</v>
      </c>
      <c r="H40" s="43"/>
      <c r="I40" s="77"/>
      <c r="J40" s="77"/>
      <c r="K40" s="77"/>
      <c r="L40" s="77"/>
      <c r="M40" s="75"/>
      <c r="N40" s="75"/>
      <c r="O40" s="75"/>
      <c r="P40" s="75"/>
    </row>
    <row r="41" spans="1:16" s="16" customFormat="1" ht="20.100000000000001" customHeight="1" x14ac:dyDescent="0.25">
      <c r="A41" s="56"/>
      <c r="B41" s="73"/>
      <c r="C41" s="50"/>
      <c r="D41" s="59"/>
      <c r="E41" s="44" t="s">
        <v>24</v>
      </c>
      <c r="F41" s="46" t="s">
        <v>22</v>
      </c>
      <c r="G41" s="45" t="s">
        <v>25</v>
      </c>
      <c r="H41" s="43"/>
      <c r="I41" s="77"/>
      <c r="J41" s="77"/>
      <c r="K41" s="77"/>
      <c r="L41" s="77"/>
      <c r="M41" s="75"/>
      <c r="N41" s="75"/>
      <c r="O41" s="75"/>
      <c r="P41" s="75"/>
    </row>
    <row r="42" spans="1:16" s="16" customFormat="1" ht="36.75" customHeight="1" x14ac:dyDescent="0.25">
      <c r="A42" s="56"/>
      <c r="B42" s="73"/>
      <c r="C42" s="50"/>
      <c r="D42" s="59"/>
      <c r="E42" s="47" t="s">
        <v>26</v>
      </c>
      <c r="F42" s="48" t="s">
        <v>63</v>
      </c>
      <c r="G42" s="45" t="s">
        <v>70</v>
      </c>
      <c r="H42" s="43"/>
      <c r="I42" s="77"/>
      <c r="J42" s="77"/>
      <c r="K42" s="77"/>
      <c r="L42" s="77"/>
      <c r="M42" s="75"/>
      <c r="N42" s="75"/>
      <c r="O42" s="75"/>
      <c r="P42" s="75"/>
    </row>
    <row r="43" spans="1:16" s="16" customFormat="1" ht="20.100000000000001" customHeight="1" x14ac:dyDescent="0.25">
      <c r="A43" s="56"/>
      <c r="B43" s="73"/>
      <c r="C43" s="50"/>
      <c r="D43" s="59"/>
      <c r="E43" s="44" t="s">
        <v>64</v>
      </c>
      <c r="F43" s="45" t="s">
        <v>30</v>
      </c>
      <c r="G43" s="45" t="s">
        <v>65</v>
      </c>
      <c r="H43" s="43"/>
      <c r="I43" s="77"/>
      <c r="J43" s="77"/>
      <c r="K43" s="77"/>
      <c r="L43" s="77"/>
      <c r="M43" s="75"/>
      <c r="N43" s="75"/>
      <c r="O43" s="75"/>
      <c r="P43" s="75"/>
    </row>
    <row r="44" spans="1:16" s="16" customFormat="1" ht="20.100000000000001" customHeight="1" x14ac:dyDescent="0.25">
      <c r="A44" s="56"/>
      <c r="B44" s="73"/>
      <c r="C44" s="50"/>
      <c r="D44" s="59"/>
      <c r="E44" s="47" t="s">
        <v>71</v>
      </c>
      <c r="F44" s="48" t="s">
        <v>72</v>
      </c>
      <c r="G44" s="45" t="s">
        <v>73</v>
      </c>
      <c r="H44" s="43"/>
      <c r="I44" s="77"/>
      <c r="J44" s="77"/>
      <c r="K44" s="77"/>
      <c r="L44" s="77"/>
      <c r="M44" s="75"/>
      <c r="N44" s="75"/>
      <c r="O44" s="75"/>
      <c r="P44" s="75"/>
    </row>
    <row r="45" spans="1:16" s="16" customFormat="1" ht="20.100000000000001" customHeight="1" x14ac:dyDescent="0.25">
      <c r="A45" s="56"/>
      <c r="B45" s="73"/>
      <c r="C45" s="50"/>
      <c r="D45" s="59"/>
      <c r="E45" s="47" t="s">
        <v>74</v>
      </c>
      <c r="F45" s="48" t="s">
        <v>75</v>
      </c>
      <c r="G45" s="45" t="s">
        <v>76</v>
      </c>
      <c r="H45" s="43"/>
      <c r="I45" s="77"/>
      <c r="J45" s="77"/>
      <c r="K45" s="77"/>
      <c r="L45" s="77"/>
      <c r="M45" s="75"/>
      <c r="N45" s="75"/>
      <c r="O45" s="75"/>
      <c r="P45" s="75"/>
    </row>
    <row r="46" spans="1:16" s="16" customFormat="1" ht="20.100000000000001" customHeight="1" x14ac:dyDescent="0.25">
      <c r="A46" s="56"/>
      <c r="B46" s="73"/>
      <c r="C46" s="50"/>
      <c r="D46" s="59"/>
      <c r="E46" s="47" t="s">
        <v>41</v>
      </c>
      <c r="F46" s="48" t="s">
        <v>42</v>
      </c>
      <c r="G46" s="45" t="s">
        <v>43</v>
      </c>
      <c r="H46" s="43"/>
      <c r="I46" s="77"/>
      <c r="J46" s="77"/>
      <c r="K46" s="77"/>
      <c r="L46" s="77"/>
      <c r="M46" s="75"/>
      <c r="N46" s="75"/>
      <c r="O46" s="75"/>
      <c r="P46" s="75"/>
    </row>
    <row r="47" spans="1:16" s="16" customFormat="1" ht="20.100000000000001" customHeight="1" x14ac:dyDescent="0.25">
      <c r="A47" s="56"/>
      <c r="B47" s="73"/>
      <c r="C47" s="50"/>
      <c r="D47" s="59"/>
      <c r="E47" s="47" t="s">
        <v>44</v>
      </c>
      <c r="F47" s="45" t="s">
        <v>45</v>
      </c>
      <c r="G47" s="45" t="s">
        <v>46</v>
      </c>
      <c r="H47" s="43"/>
      <c r="I47" s="77"/>
      <c r="J47" s="77"/>
      <c r="K47" s="77"/>
      <c r="L47" s="77"/>
      <c r="M47" s="75"/>
      <c r="N47" s="75"/>
      <c r="O47" s="75"/>
      <c r="P47" s="75"/>
    </row>
    <row r="48" spans="1:16" s="16" customFormat="1" ht="109.5" customHeight="1" x14ac:dyDescent="0.25">
      <c r="A48" s="56"/>
      <c r="B48" s="73"/>
      <c r="C48" s="50"/>
      <c r="D48" s="59"/>
      <c r="E48" s="47" t="s">
        <v>47</v>
      </c>
      <c r="F48" s="45" t="s">
        <v>48</v>
      </c>
      <c r="G48" s="45" t="s">
        <v>77</v>
      </c>
      <c r="H48" s="43"/>
      <c r="I48" s="77"/>
      <c r="J48" s="77"/>
      <c r="K48" s="77"/>
      <c r="L48" s="77"/>
      <c r="M48" s="75"/>
      <c r="N48" s="75"/>
      <c r="O48" s="75"/>
      <c r="P48" s="75"/>
    </row>
    <row r="49" spans="1:16" s="16" customFormat="1" ht="20.100000000000001" customHeight="1" x14ac:dyDescent="0.25">
      <c r="A49" s="56"/>
      <c r="B49" s="73"/>
      <c r="C49" s="50"/>
      <c r="D49" s="59"/>
      <c r="E49" s="47" t="s">
        <v>50</v>
      </c>
      <c r="F49" s="48" t="s">
        <v>48</v>
      </c>
      <c r="G49" s="48">
        <v>3</v>
      </c>
      <c r="H49" s="43"/>
      <c r="I49" s="77"/>
      <c r="J49" s="77"/>
      <c r="K49" s="77"/>
      <c r="L49" s="77"/>
      <c r="M49" s="75"/>
      <c r="N49" s="75"/>
      <c r="O49" s="75"/>
      <c r="P49" s="75"/>
    </row>
    <row r="50" spans="1:16" s="16" customFormat="1" ht="20.100000000000001" customHeight="1" x14ac:dyDescent="0.25">
      <c r="A50" s="56"/>
      <c r="B50" s="73"/>
      <c r="C50" s="50"/>
      <c r="D50" s="59"/>
      <c r="E50" s="47" t="s">
        <v>51</v>
      </c>
      <c r="F50" s="48" t="s">
        <v>52</v>
      </c>
      <c r="G50" s="48" t="s">
        <v>53</v>
      </c>
      <c r="H50" s="43"/>
      <c r="I50" s="77"/>
      <c r="J50" s="77"/>
      <c r="K50" s="77"/>
      <c r="L50" s="77"/>
      <c r="M50" s="75"/>
      <c r="N50" s="75"/>
      <c r="O50" s="75"/>
      <c r="P50" s="75"/>
    </row>
    <row r="51" spans="1:16" s="16" customFormat="1" ht="34.5" customHeight="1" x14ac:dyDescent="0.25">
      <c r="A51" s="56"/>
      <c r="B51" s="73"/>
      <c r="C51" s="50"/>
      <c r="D51" s="59"/>
      <c r="E51" s="47" t="s">
        <v>54</v>
      </c>
      <c r="F51" s="48" t="s">
        <v>48</v>
      </c>
      <c r="G51" s="48" t="s">
        <v>78</v>
      </c>
      <c r="H51" s="43"/>
      <c r="I51" s="77"/>
      <c r="J51" s="77"/>
      <c r="K51" s="77"/>
      <c r="L51" s="77"/>
      <c r="M51" s="75"/>
      <c r="N51" s="75"/>
      <c r="O51" s="75"/>
      <c r="P51" s="75"/>
    </row>
    <row r="52" spans="1:16" s="16" customFormat="1" ht="20.100000000000001" customHeight="1" x14ac:dyDescent="0.25">
      <c r="A52" s="57"/>
      <c r="B52" s="74"/>
      <c r="C52" s="51"/>
      <c r="D52" s="60"/>
      <c r="E52" s="47" t="s">
        <v>79</v>
      </c>
      <c r="F52" s="48" t="s">
        <v>80</v>
      </c>
      <c r="G52" s="48" t="s">
        <v>81</v>
      </c>
      <c r="H52" s="43"/>
      <c r="I52" s="78"/>
      <c r="J52" s="78"/>
      <c r="K52" s="78"/>
      <c r="L52" s="78"/>
      <c r="M52" s="75"/>
      <c r="N52" s="75"/>
      <c r="O52" s="75"/>
      <c r="P52" s="75"/>
    </row>
    <row r="53" spans="1:16" ht="18.75" x14ac:dyDescent="0.3">
      <c r="A53" s="23"/>
      <c r="B53" s="34" t="s">
        <v>9</v>
      </c>
      <c r="C53" s="34"/>
      <c r="D53" s="34"/>
      <c r="E53" s="34"/>
      <c r="F53" s="34"/>
      <c r="G53" s="34"/>
      <c r="H53" s="34"/>
      <c r="I53" s="29" t="s">
        <v>10</v>
      </c>
      <c r="J53" s="29" t="s">
        <v>10</v>
      </c>
      <c r="K53" s="29">
        <f>SUM(K8:K52)</f>
        <v>0</v>
      </c>
      <c r="L53" s="29">
        <f>SUM(L8:L52)</f>
        <v>0</v>
      </c>
      <c r="M53" s="29" t="s">
        <v>10</v>
      </c>
      <c r="N53" s="29" t="s">
        <v>10</v>
      </c>
      <c r="O53" s="29">
        <f>SUM(O8:O52)</f>
        <v>0</v>
      </c>
      <c r="P53" s="29">
        <f>SUM(P8:P52)</f>
        <v>0</v>
      </c>
    </row>
    <row r="54" spans="1:16" ht="18.75" x14ac:dyDescent="0.3">
      <c r="B54" s="13"/>
      <c r="C54" s="1"/>
      <c r="D54" s="1"/>
    </row>
    <row r="55" spans="1:16" s="16" customFormat="1" ht="18.75" x14ac:dyDescent="0.3">
      <c r="A55" s="7"/>
      <c r="B55" s="36" t="s">
        <v>86</v>
      </c>
      <c r="C55" s="36"/>
      <c r="D55" s="36"/>
      <c r="E55" s="36"/>
      <c r="F55" s="36"/>
      <c r="G55" s="36"/>
      <c r="H55" s="36"/>
      <c r="I55" s="36"/>
    </row>
    <row r="56" spans="1:16" s="16" customFormat="1" ht="18.75" customHeight="1" x14ac:dyDescent="0.3">
      <c r="A56" s="7"/>
      <c r="B56" s="35" t="s">
        <v>89</v>
      </c>
      <c r="C56" s="35"/>
      <c r="D56" s="35"/>
      <c r="E56" s="35"/>
      <c r="F56" s="35"/>
      <c r="G56" s="35"/>
      <c r="H56" s="35"/>
      <c r="I56" s="35"/>
      <c r="J56" s="35"/>
      <c r="K56" s="35"/>
      <c r="L56" s="35"/>
    </row>
    <row r="57" spans="1:16" s="16" customFormat="1" ht="18.75" x14ac:dyDescent="0.3">
      <c r="A57" s="7"/>
      <c r="B57" s="14"/>
      <c r="C57" s="18"/>
      <c r="D57" s="18"/>
      <c r="E57" s="9"/>
      <c r="F57" s="9"/>
      <c r="G57" s="9"/>
      <c r="H57" s="9"/>
    </row>
    <row r="58" spans="1:16" ht="18.75" x14ac:dyDescent="0.25">
      <c r="B58" s="19" t="s">
        <v>2</v>
      </c>
      <c r="C58" s="20"/>
      <c r="D58" s="20"/>
      <c r="E58" s="21" t="s">
        <v>3</v>
      </c>
      <c r="F58" s="21"/>
      <c r="G58" s="21"/>
      <c r="H58" s="21"/>
    </row>
    <row r="59" spans="1:16" ht="18.75" x14ac:dyDescent="0.3">
      <c r="B59" s="22"/>
      <c r="C59" s="18" t="s">
        <v>4</v>
      </c>
      <c r="D59" s="18"/>
      <c r="E59" s="16"/>
      <c r="F59" s="16"/>
      <c r="G59" s="16"/>
      <c r="H59" s="16"/>
    </row>
    <row r="60" spans="1:16" ht="18.75" x14ac:dyDescent="0.3">
      <c r="B60" s="4"/>
      <c r="C60" s="1"/>
      <c r="D60" s="1"/>
    </row>
    <row r="61" spans="1:16" ht="18.75" x14ac:dyDescent="0.25">
      <c r="B61" s="2"/>
      <c r="C61" s="1"/>
      <c r="D61" s="1"/>
    </row>
    <row r="62" spans="1:16" ht="18.75" x14ac:dyDescent="0.25">
      <c r="B62" s="3"/>
      <c r="C62" s="18"/>
      <c r="D62" s="18"/>
    </row>
    <row r="63" spans="1:16" ht="18.75" x14ac:dyDescent="0.3">
      <c r="B63" s="4"/>
      <c r="C63" s="18"/>
      <c r="D63" s="18"/>
    </row>
    <row r="64" spans="1:16" ht="18.75" x14ac:dyDescent="0.3">
      <c r="B64" s="4"/>
      <c r="C64" s="1"/>
      <c r="D64" s="1"/>
      <c r="E64" s="10"/>
      <c r="F64" s="10"/>
      <c r="G64" s="10"/>
      <c r="H64" s="10"/>
    </row>
    <row r="65" spans="1:4" ht="18.75" x14ac:dyDescent="0.3">
      <c r="B65" s="4"/>
      <c r="C65" s="1"/>
      <c r="D65" s="1"/>
    </row>
    <row r="66" spans="1:4" ht="18.75" x14ac:dyDescent="0.3">
      <c r="B66" s="4"/>
      <c r="C66" s="1"/>
      <c r="D66" s="1"/>
    </row>
    <row r="67" spans="1:4" ht="18.75" x14ac:dyDescent="0.3">
      <c r="B67" s="4"/>
      <c r="C67" s="1"/>
      <c r="D67" s="1"/>
    </row>
    <row r="68" spans="1:4" ht="18.75" x14ac:dyDescent="0.3">
      <c r="B68" s="4"/>
      <c r="C68" s="1"/>
      <c r="D68" s="1"/>
    </row>
    <row r="69" spans="1:4" ht="18.75" x14ac:dyDescent="0.3">
      <c r="B69" s="4"/>
      <c r="C69" s="1"/>
      <c r="D69" s="1"/>
    </row>
    <row r="70" spans="1:4" ht="18.75" x14ac:dyDescent="0.3">
      <c r="B70" s="4"/>
      <c r="C70" s="1"/>
      <c r="D70" s="1"/>
    </row>
    <row r="71" spans="1:4" ht="18.75" x14ac:dyDescent="0.3">
      <c r="B71" s="4"/>
      <c r="C71" s="1"/>
      <c r="D71" s="1"/>
    </row>
    <row r="72" spans="1:4" ht="18.75" x14ac:dyDescent="0.3">
      <c r="B72" s="4"/>
      <c r="C72" s="1"/>
      <c r="D72" s="1"/>
    </row>
    <row r="73" spans="1:4" ht="18.75" x14ac:dyDescent="0.3">
      <c r="B73" s="4"/>
      <c r="C73" s="1"/>
      <c r="D73" s="1"/>
    </row>
    <row r="74" spans="1:4" s="9" customFormat="1" ht="18.75" x14ac:dyDescent="0.3">
      <c r="A74" s="7"/>
      <c r="B74" s="4"/>
      <c r="C74" s="1"/>
      <c r="D74" s="1"/>
    </row>
    <row r="75" spans="1:4" s="9" customFormat="1" ht="18.75" x14ac:dyDescent="0.3">
      <c r="A75" s="7"/>
      <c r="B75" s="4"/>
      <c r="C75" s="1"/>
      <c r="D75" s="1"/>
    </row>
    <row r="76" spans="1:4" s="9" customFormat="1" ht="18.75" x14ac:dyDescent="0.3">
      <c r="A76" s="7"/>
      <c r="B76" s="4"/>
      <c r="C76" s="1"/>
      <c r="D76" s="1"/>
    </row>
    <row r="77" spans="1:4" s="9" customFormat="1" ht="18.75" x14ac:dyDescent="0.3">
      <c r="A77" s="7"/>
      <c r="B77" s="4"/>
      <c r="C77" s="1"/>
      <c r="D77" s="1"/>
    </row>
    <row r="78" spans="1:4" s="9" customFormat="1" ht="18.75" x14ac:dyDescent="0.3">
      <c r="A78" s="7"/>
      <c r="B78" s="4"/>
      <c r="C78" s="1"/>
      <c r="D78" s="1"/>
    </row>
    <row r="79" spans="1:4" s="9" customFormat="1" ht="18.75" x14ac:dyDescent="0.25">
      <c r="A79" s="7"/>
      <c r="B79" s="11"/>
      <c r="C79" s="12"/>
      <c r="D79" s="1"/>
    </row>
    <row r="80" spans="1:4" s="9" customFormat="1" ht="18.75" x14ac:dyDescent="0.25">
      <c r="A80" s="7"/>
      <c r="B80" s="11"/>
      <c r="C80" s="12"/>
      <c r="D80" s="1"/>
    </row>
  </sheetData>
  <mergeCells count="43">
    <mergeCell ref="A1:P1"/>
    <mergeCell ref="P23:P37"/>
    <mergeCell ref="O23:O37"/>
    <mergeCell ref="N23:N37"/>
    <mergeCell ref="M23:M37"/>
    <mergeCell ref="P8:P22"/>
    <mergeCell ref="O8:O22"/>
    <mergeCell ref="N8:N22"/>
    <mergeCell ref="M8:M22"/>
    <mergeCell ref="J38:J52"/>
    <mergeCell ref="I38:I52"/>
    <mergeCell ref="P38:P52"/>
    <mergeCell ref="O38:O52"/>
    <mergeCell ref="N38:N52"/>
    <mergeCell ref="M38:M52"/>
    <mergeCell ref="D38:D52"/>
    <mergeCell ref="C38:C52"/>
    <mergeCell ref="B38:B52"/>
    <mergeCell ref="A38:A52"/>
    <mergeCell ref="L8:L22"/>
    <mergeCell ref="K8:K22"/>
    <mergeCell ref="J8:J22"/>
    <mergeCell ref="I8:I22"/>
    <mergeCell ref="L23:L37"/>
    <mergeCell ref="K23:K37"/>
    <mergeCell ref="J23:J37"/>
    <mergeCell ref="I23:I37"/>
    <mergeCell ref="L38:L52"/>
    <mergeCell ref="K38:K52"/>
    <mergeCell ref="A3:L3"/>
    <mergeCell ref="B53:H53"/>
    <mergeCell ref="B56:L56"/>
    <mergeCell ref="B55:I55"/>
    <mergeCell ref="E7:H7"/>
    <mergeCell ref="E6:H6"/>
    <mergeCell ref="D8:D22"/>
    <mergeCell ref="C8:C22"/>
    <mergeCell ref="B8:B22"/>
    <mergeCell ref="A8:A22"/>
    <mergeCell ref="D23:D37"/>
    <mergeCell ref="C23:C37"/>
    <mergeCell ref="B23:B37"/>
    <mergeCell ref="A23:A37"/>
  </mergeCells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3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Тех. жидкости</vt:lpstr>
      <vt:lpstr>'Тех. жидкости'!Область_печати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</dc:creator>
  <cp:lastModifiedBy>User</cp:lastModifiedBy>
  <cp:lastPrinted>2021-02-05T05:44:04Z</cp:lastPrinted>
  <dcterms:created xsi:type="dcterms:W3CDTF">2019-05-20T06:28:07Z</dcterms:created>
  <dcterms:modified xsi:type="dcterms:W3CDTF">2021-04-28T11:19:02Z</dcterms:modified>
</cp:coreProperties>
</file>