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4440" activeTab="0"/>
  </bookViews>
  <sheets>
    <sheet name="Приложение № 2 к Форме 1" sheetId="1" r:id="rId1"/>
  </sheets>
  <definedNames>
    <definedName name="_xlnm.Print_Area" localSheetId="0">'Приложение № 2 к Форме 1'!$A$2:$J$363</definedName>
  </definedNames>
  <calcPr fullCalcOnLoad="1"/>
</workbook>
</file>

<file path=xl/sharedStrings.xml><?xml version="1.0" encoding="utf-8"?>
<sst xmlns="http://schemas.openxmlformats.org/spreadsheetml/2006/main" count="728" uniqueCount="700">
  <si>
    <t>№    п/п</t>
  </si>
  <si>
    <t>Наименование</t>
  </si>
  <si>
    <t xml:space="preserve">Кол-во,
шт. </t>
  </si>
  <si>
    <t xml:space="preserve">ФИО </t>
  </si>
  <si>
    <t xml:space="preserve">Должность </t>
  </si>
  <si>
    <t>подпись</t>
  </si>
  <si>
    <t>Дата</t>
  </si>
  <si>
    <t xml:space="preserve">                  МП</t>
  </si>
  <si>
    <t>4*</t>
  </si>
  <si>
    <t>5*</t>
  </si>
  <si>
    <t>_________________/наименование Претендента/</t>
  </si>
  <si>
    <t>ИТОГО стоимость оборудования:</t>
  </si>
  <si>
    <t>Номенклатура должна быть закрыта полностью.</t>
  </si>
  <si>
    <t>от «       »  __________________  2022 г.</t>
  </si>
  <si>
    <t>х</t>
  </si>
  <si>
    <t>Технические характеристики аналогичного оборудования (в случае замены)</t>
  </si>
  <si>
    <t>Место поставки</t>
  </si>
  <si>
    <t>Срок поставки</t>
  </si>
  <si>
    <t>Условия оплаты</t>
  </si>
  <si>
    <t>Гарантийный срок</t>
  </si>
  <si>
    <t>Опыт поставок аналогичных товаров</t>
  </si>
  <si>
    <t>Период фиксации цен</t>
  </si>
  <si>
    <t>* - Столбцы № 4, 5 заполняются в том случае, если Участник предлагает замену оборудования</t>
  </si>
  <si>
    <t xml:space="preserve"> ОБЩАЯ СТОИМОСТЬ ПРЕДЛОЖЕНИЯ***:</t>
  </si>
  <si>
    <t>Наличие авторизованного сервисного центра в г. Омске</t>
  </si>
  <si>
    <t>Коммерческое предложение к участию в Отборе № __________</t>
  </si>
  <si>
    <t>Количество товара указано ориентировочно и может меняться как в большую, так и в меньшую сторону.</t>
  </si>
  <si>
    <t>Стоимость монтажа оборудования</t>
  </si>
  <si>
    <t>Стоимость пуско-наладочных работ</t>
  </si>
  <si>
    <t>Цена за ед. товара без НДС, евро</t>
  </si>
  <si>
    <t>Цена за ед. товара с учетом НДС, евро</t>
  </si>
  <si>
    <t>Технические характеристики</t>
  </si>
  <si>
    <t>ШКАФ ДЛЯ ОДЕЖДЫ KAYMAN ШР-22/0605</t>
  </si>
  <si>
    <t>РУКОМОЙНИК ВРК-40/37</t>
  </si>
  <si>
    <t>ШКАФ ХОЛОДИЛЬНЫЙ С ГЛУХОЙ ДВЕРЬЮ POLAIR CM107-S</t>
  </si>
  <si>
    <t>СТЕЛЛАЖ КУХОННЫЙ KAYMAN СК-251/1504</t>
  </si>
  <si>
    <t>СТЕЛЛАЖ КУХОННЫЙ KAYMAN СК-251/0804</t>
  </si>
  <si>
    <t>Габариты: 800х400х1830 мм, каркас разборный, стойки из оцинкованного уголка 40х40 мм толщиной 1,5 мм, 4 полки сплошные из стали AISI 430, толщиной 0,8 мм</t>
  </si>
  <si>
    <t>ШКАФ МОРОЗИЛЬНЫЙ С ГЛУХОЙ ДВЕРЬЮ POLAIR CB107-S 1005089D</t>
  </si>
  <si>
    <t>СТОЛ ПРИСТЕННЫЙ KAYMAN СП-255/1207</t>
  </si>
  <si>
    <t>ВАННА МОЕЧНАЯ ЦЕЛЬНОТЯНУТАЯ KAYMAN ВМЦ-412/77</t>
  </si>
  <si>
    <t>ПОЛКА НАВЕСНАЯ KAYMAN ПН-21/1504</t>
  </si>
  <si>
    <t>Габариты: 1500х400х145 мм, сплошная из нержавеющей стали AISI 430, толщиной 0,8 мм</t>
  </si>
  <si>
    <t>ВОДОНАГРЕВАТЕЛЬ ПРОТОЧНЫЙ ЭВПЗ-15</t>
  </si>
  <si>
    <t>СТОЛ НАВЕСНОЙ ДЛЯ ГРЯЗНОЙ ПОСУДЫ Д/ПММ СПК-523/1207 ПР</t>
  </si>
  <si>
    <t>СТОЛ НАВЕСНОЙ ДЛЯ ЧИСТОЙ ПОСУДЫ Д/ППМ СПК-223/707Л</t>
  </si>
  <si>
    <t>БАК ДЛЯ МУСОРА 65 Л С КРЫШКОЙ Б-65</t>
  </si>
  <si>
    <t>ЛАМПА ИНСЕКТИЦИДНАЯ HURAKAN HKN-MID50M</t>
  </si>
  <si>
    <t>УСТРОЙСТВО ДУШИРУЮЩЕЕ CANCAN CC.MT02</t>
  </si>
  <si>
    <t>Габариты: 150х360+132х1130+610 мм, с краном, подвод водопровода из мойки, кронштейн для крепления на стену, диаметр посадочного отверстия в мойки 30 мм, комплектуется резиновыми кранбуксами</t>
  </si>
  <si>
    <t>СТЕЛЛАЖ КУХОННЫЙ KAYMAN СК-251/1505</t>
  </si>
  <si>
    <t>Габариты: 1500х500х1830 мм, каркас разборный, стойки из оцинкованного уголка 40х40 мм толщиной 1,5 мм, 4 полки сплошные из стали AISI 430, толщиной 0,8 мм</t>
  </si>
  <si>
    <t>СТОЛ ПРИСТЕННЫЙ KAYMAN СП-255/0907</t>
  </si>
  <si>
    <t>СТОЛ ПРИСТЕННЫЙ KAYMAN СП-255/1507</t>
  </si>
  <si>
    <t>Габариты: 1500х700х850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t>
  </si>
  <si>
    <t>ВЕСЫ ЭЛЕКТРОННЫЕ ПОРЦИОННЫЕ CAS SW I-10 ОДИН ДИСП</t>
  </si>
  <si>
    <t>10 кг/5 г, автономные, платформа 241х192 мм, питание от 6-и батарей типоразмера D или от сети, батарейки в комплект не входят</t>
  </si>
  <si>
    <t>ПОЛКА НАВЕСНАЯ ЗАКРЫТАЯ KAYMAN ПН-25/935</t>
  </si>
  <si>
    <t>СЛАЙСЕР BECKERS ES 250</t>
  </si>
  <si>
    <t>ЭЛЕКТРОКИПЯТИЛЬНИК HURAKAN HKN-HVZ90 ЧЕРНЫЙ</t>
  </si>
  <si>
    <t>ОБЛУЧАТЕЛЬ БАКТЕРИЦИДНЫЙ НАСТЕННЫЙ ОБН-150</t>
  </si>
  <si>
    <t>ОВОСКОП ОН-10</t>
  </si>
  <si>
    <t>СТОЛ ПРИСТЕННЫЙ KAYMAN СП-255/0707</t>
  </si>
  <si>
    <t>СТОЛ ПРИСТЕННЫЙ KAYMAN СП-255/0606</t>
  </si>
  <si>
    <t>ВАННА МОЕЧНАЯ ЦЕЛЬНОТЯНУТАЯ KAYMAN ВМЦ-412/66</t>
  </si>
  <si>
    <t>МЯСОРУБКА APACH ATI22UT/SS ПОЛН. УНГЕР 3Ф.</t>
  </si>
  <si>
    <t>СТЕЛЛАЖ КУХОННЫЙ KAYMAN СК-251/0906</t>
  </si>
  <si>
    <t>ВЕСЫ ЭЛЕКТРОННЫЕ ТОВАРНЫЕ CAS DL-200</t>
  </si>
  <si>
    <t>МАРМИТ ЧАФИНГ-ДИШ GASTRORAG ZCK-806BM-P100</t>
  </si>
  <si>
    <t>Оплата производится в рублях по курсу ЦБ РФ на день оплаты.</t>
  </si>
  <si>
    <t>Стоимость без НДС,  евро</t>
  </si>
  <si>
    <t>Стоимость с учетом НДС, евро</t>
  </si>
  <si>
    <t>Стоимость доставки**</t>
  </si>
  <si>
    <t>В случае, если организация работает по УСН, столбцы 8 и 10 не заполняются, в них необходимо указать «НДС не облагается»</t>
  </si>
  <si>
    <t>** - Строка заполняется в том случае, если Участник выделяет стоимость доставки товара от общей стоимости поставки.</t>
  </si>
  <si>
    <t>Приложение № 2 к Форме № 1</t>
  </si>
  <si>
    <t xml:space="preserve"> Перечень оборудования, предлагаемого к поставке (2 этап)</t>
  </si>
  <si>
    <t>Габариты: 350x95x275 мм. Мощность: 0,02 кВт, Питание 220В, УФ, площадь действия 50 кв.м, в комплекте с цепью для подвешивания</t>
  </si>
  <si>
    <t>ТЕЛЕЖКА ГРУЗОВАЯ ТГ-120/70</t>
  </si>
  <si>
    <t xml:space="preserve">Габариты: 1375х700х900 мм. Каркас: нержавеющая сталь aisi 430, грузоподъёмность 300 кг, погрузочная площадка 1200х700 мм. </t>
  </si>
  <si>
    <t>Напольные. Максимальный предел взвешивания 200 кг/минимальный 100 г, платформа 370х500 мм. Класс точности: средний. Вычитание массы тары из диапазона взвешивания. Режим дозирования. Диагностика неисправностей. Автоматическое выключение в случае отсутствия взвешивания. Интерфейс RS-232C. Питание от сети через адаптер или от 6 батареек. Мембранная клавиатура</t>
  </si>
  <si>
    <t>ПОДТОВАРНИК ПТП-150/50</t>
  </si>
  <si>
    <t>Габариты: 1500х500х300 мм Столешница -  нержавеющая cталь aisi 430, усиление ОСП, каркас: нержавеющая труба 40х40 мм</t>
  </si>
  <si>
    <t>ВАННА МОЕЧНАЯ ЦЕЛЬНОТЯНУТАЯ ВМЦФ/2-140/70</t>
  </si>
  <si>
    <t>Габариты: 1400х700х870 мм (ёмкость 600х500х300 мм) Ванна моечная цельнотянутая двухсекционная (ёмкость - нерж. сталь aisi 304, каркас нерж. труба  40х40 мм, фартук с 4-х сторон, сифон)</t>
  </si>
  <si>
    <t>ЗОНТ ВЫТЯЖНОЙ ПРИСТЕННЫЙ ЗПВ-160/100 ПОДСВЕТКА</t>
  </si>
  <si>
    <t>Габариты: 1600х1000х400 мм.Каркас: нержавеющая сталь aisi 430. Зонт состоит из корпуса и съемных лабиринтных фильтров. Оборудование оснащено сливным каналом, по которому масло стекает в накопительные жиросборники.</t>
  </si>
  <si>
    <t>Габариты: 450х450х530 мм (с учетом крышки 495х490х560 мм), Объем 65 л, С крышкой в комплекте, Полиэтилен. Вес 2,5 кг.</t>
  </si>
  <si>
    <t>Габариты: 315х255х530 мм; нагрев воды до +75С, производительность 250 л/ч, подключение 380В, мощность 15 кВт, вес 15 кг.</t>
  </si>
  <si>
    <t>Габариты: 942х52х162 мм, 2 лампы по 30 Вт. Подключение 220В, мощность 0,06 кВт.</t>
  </si>
  <si>
    <t>Габариты: 400х370х290 мм (ёмкость 325x265х150 мм) Рукомойник настенный (ёмкость - нерж. сталь aisi 304, сифон)</t>
  </si>
  <si>
    <t>СТЕЛЛАЖ КУХОННЫЙ ПЕРФОРИРОВАННЫЙ KAYMAN СК-451/1206</t>
  </si>
  <si>
    <t>Габариты: 1200х600х1830 мм, каркас разборный, стойки из оцинкованного уголка 40х40 мм, толщиной 1,5 мм, 4 перфорированные полки из стали AISI 430, толщиной 0,8 мм.</t>
  </si>
  <si>
    <t>СТОЛ ДЛЯ СБОРА ПИЩЕВЫХ ОТХОДОВ СПОБ-90/70 П</t>
  </si>
  <si>
    <t>Габариты: 900х700х870 мм, Стол для сбора пищевых отходов с бортом, отверстие справа (столешница – нерж. сталь aisi 430, усиление ОСП, каркас нерж. труба  40х40 мм, отв. диам. 150 мм)</t>
  </si>
  <si>
    <t>ВАННА МОЕЧНАЯ ЦЕЛЬНОТЯНУТАЯ ВМЦ/2-120/70/430</t>
  </si>
  <si>
    <t>Габариты: 1200х700х870 мм (ёмкость 500х500х300 мм) Ванна моечная цельнотянутая двухсекционная (ёмкость - нерж. сталь aisi 304, каркас уголок нерж. сталь, сифон)</t>
  </si>
  <si>
    <t>ЗОНТ ВЫТЯЖНОЙ ПРИСТЕННЫЙ ЗПВ-120/120</t>
  </si>
  <si>
    <t>Габариты: 1200х1200х400 мм. Зонт вытяжной пристенный (каркас: нерж. сталь aisi 430)</t>
  </si>
  <si>
    <t>СТЕЛЛАЖ КУХОННЫЙ KAYMAN СК-251/1506</t>
  </si>
  <si>
    <t>Габариты: 1500х600х1830 мм, разборный, стойки из оцинкованного уголка, 4 полки сплошных из стали AISI 430</t>
  </si>
  <si>
    <t>СТОЛ ДЛЯ СБОРА ПИЩЕВЫХ ОТХОДОВ СРО-60/70/430</t>
  </si>
  <si>
    <t>Габариты: 600х700х870 мм. Стол для сбора пищевых отходов (столешница – нерж. сталь aisi 430, усиление ЛДСП, каркас уголок нерж. сталь, отв. диам. 150 мм)</t>
  </si>
  <si>
    <t>УСТРОЙСТВО ДУШИРУЮЩЕЕ CANCAN ВОЗВРАТНОЕ CC.GT15</t>
  </si>
  <si>
    <t>Габариты: 350x80x350 мм, 15 м, возвратный механизм, настенный корпус</t>
  </si>
  <si>
    <t>ВИТРИНА ДЛЯ ГАМБУРГЕРОВ ВТН-107 1000Х700Х680/800 ОТКРЫТАЯ</t>
  </si>
  <si>
    <t>витрина для гамбургеров, 30…60°С, мощность 4,5 кВт, подключение 220В, нерж.сталь ,2 полки с разделителями с шагом 30 мм, управление с помощью энергорегулятора</t>
  </si>
  <si>
    <t>ВИТРИНА ДЛЯ ГАМБУРГЕРОВ ВТН-127 1200Х700Х680/800 ОТКРЫТАЯ</t>
  </si>
  <si>
    <t>витрина для гамбургеров, 30…60°С, 6 кВт, 220В, нерж.сталь ,2 полки с разделителями с шагом 30 мм, управ-е с помощью энергорегулятора</t>
  </si>
  <si>
    <t>ВИТРИНА КОНДИТЕРСКАЯ VETE KUB LUX 130 NEYTRAL СЕРЫЙ МАТОВЫЙ/ШЛИФОВАННАЯ НЕРЖАВЕЙКА</t>
  </si>
  <si>
    <t>Витрина Кондитерская Vete kub lux 130 нейтральная NS-2 (T7016M.VG033.B7016M)</t>
  </si>
  <si>
    <t>СТОЛ-ШКАФ С БОРТОМ ВМ1-187/GNКЛ/Pr/РДЦ/3ДС/ОБ/304</t>
  </si>
  <si>
    <t xml:space="preserve">стол входной предмоечный Габариты: 1800х750х850 мм, раковина 500х400 мм, Сварной каркас выполнен из нержавеющего профиля 40х40 мм, столешница и цельнотянутая ванна - из нержавеющей стали AISI 304 толщиной 1,2 мм. </t>
  </si>
  <si>
    <t>СТОЛ РАЗДЕЛОЧНЫЙ С БОРТОМ СРБ-180/70/430</t>
  </si>
  <si>
    <t>Габариты: 1800х700х870 мм Столешница – нерж. сталь aisi 430, усиление ОСП, каркас уголок нерж сталь, полка-решетка</t>
  </si>
  <si>
    <t>СТОЛ-ТУМБА СТ-110/70/О</t>
  </si>
  <si>
    <t>Габариты: 1100*700*850 мм, из нержавеющей стали. Комплектация стола включает в себя двери-купе. Столешница усилена листом ОСП толщиной 16 мм. Ножки изделия регулируются по высоте</t>
  </si>
  <si>
    <t>ШКАФ ХОЛОДИЛЬНЫЙ  СО СТЕКЛОМ LIEBHERR FKVSL 4113 СЕРЕБРЯНЫЙ</t>
  </si>
  <si>
    <t>Габариты: 600х610х1800 мм, энергопотребление 1,27 кВтч/сут., подключение к сети 220В, температурный режим 0/+15C, брутто/нетто 365/346 л, 80 кг, серебристый, внутри пластик, светодиодное внутреннее освещение</t>
  </si>
  <si>
    <t>Габариты: 190x340x740 мм, производительность 90 л/ч, объём бойлера 30 л,энергопотребление 3кВт, подключение к сети 220В, давление воды на входе 0,2-0,6 МПа, материал корпуса: нержавеющая сталь, тип подачи воды: подключение к водопроводу (1/2"), автоматический контроль уровня и температуры воды, индикатор нагрева</t>
  </si>
  <si>
    <t>СТОЛ ПРИСТЕННЫЙ KAYMAN СП-255/1007</t>
  </si>
  <si>
    <t>Габариты: 1000х700х850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t>
  </si>
  <si>
    <t>СТОЛ С ОХЛАЖДАЕМЫМ ШКАФОМ HICOLD GN1111/TN</t>
  </si>
  <si>
    <t>Габариты: 2280х700х850 мм, GN 1111/TN стол охл. (-2+10). Динамическое охлаждение
Автоматическая оттайка, 4 распашные двери, Автоматические доводчики дверей с фиксатором открытого положения, Легкозаменяемые магнитные уплотнители. Регулируемые по высоте ножки</t>
  </si>
  <si>
    <t>ВИТРИНА VRTU 2280</t>
  </si>
  <si>
    <t>Габариты: 2280х385х279 мм, VRTU 2280 витрина охлаждающая настольная, с крышкой.</t>
  </si>
  <si>
    <t>ГРИЛЬ КОНТАКТНЫЙ HURAKAN HKN-PE44R</t>
  </si>
  <si>
    <t>Габариты: 570х370х210 мм, мощность 3,6 кВт, подключение к сети 220В, две рифленые рабочие поверхности верх 215х215х20 мм, одна низ 475х230 мм</t>
  </si>
  <si>
    <t>СТОЛ С МОРОЗИЛЬНЫМ ШКАФОМ HICOLD GN1111/BT</t>
  </si>
  <si>
    <t>2280х700х850 мм, GN 1111/BT стол охл. (-10-18), 4 двери, Нагрузка на полку: 50 кг
Высота борта: 50 мм, Температура окружающего воздуха: от 12 до 32 °C. Электронный блок управления, несколько режимамов оттаивания. Вентилятор увеличенной мощности. Принудительная вентиляция по всему объему стола обеспечивает равномерное и быстрое охлаждение. Интеллектуальное размораживание. Термическое выпаривание конденсата</t>
  </si>
  <si>
    <t>ФРИТЮРНИЦА  APACH APFE-89P</t>
  </si>
  <si>
    <t>Габариты: 800*900*850 мм, ванна 18+18 л, 380В, 16+16 кВт, Электромеханическая панель управления и закрытая подставка с регулируемыми по высоте ножками. Во фритюрнице предусмотрена холодная зона. Корпус, ванны, рабочая поверхность, панель управления и вытяжная решетка выполнены из нержавеющей стали AISI 304, боковые и задняя панели - из нержавеющей стали AISI 430, корзины - из хромированной стальной проволоки, нагревательные элементы, фильтры и крышки корзин - из нержавеющей стали.
В комплект поставки входят 2 корзины с крышками.</t>
  </si>
  <si>
    <t>ЗОНТ ВЫТЯЖНОЙ ПРИСТЕНЫЙ МВО-2,0МСВ-1,2ПК</t>
  </si>
  <si>
    <t>Габариты: 2000*1200*400 мм, Зонт пристенный вытяжной коробчатый. Выполнен из нержавеющей стали AISI 430. В комплекте лабиринтные фильтры и сливной кран. Сопротивление вытяжного фильтра при расходе воздуха 500 м3/ч: не более 7 кг/м2</t>
  </si>
  <si>
    <t>СТАНЦИЯ ХРАНЕНИЯ И ФАСОВКИ КАРТОФЕЛЯ ФРИ STF-080 L0.80М</t>
  </si>
  <si>
    <t xml:space="preserve"> Габариты: 800x700x1500 мм, подключение 220В, мощность 2 кВт.  Подогрев сверху и снизу. Перфорированная ёмкость для хранения картофеля, решетка для размещения пакетов с расфасованным продуктом, отсеки для хранения упаковки, навесная емкость. Гастроемкости в комплекте!</t>
  </si>
  <si>
    <t>Габариты: 900х700х850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 Ножки с регуляторами высоты. Разборный каркас</t>
  </si>
  <si>
    <t>ВАННА МОЕЧНАЯ ЦЕЛЬНОТЯНУТАЯ KAYMAN ВМЦ-312/67</t>
  </si>
  <si>
    <t>Габариты: 1200х700х850 мм, ванна цельнотянутая из стали AISI 304 (2 емк.) 500х500х300 мм, каркас уголок из нержавеющей стали AISI 430 толщиной 1,5 мм, рабочая поверхность из нержавеющей стали AISI 304, толщиной 1 мм, борт плоский 70 мм, обвязка.</t>
  </si>
  <si>
    <t>ВОДОНАГРЕВАТЕЛЬ НАКОПИТЕЛЬ ELECTROLUX EWH 100 FORMAX</t>
  </si>
  <si>
    <t>Габариты: 454х469х879 мм, Объем 100 л, Горизонтальный или вертикальный монтаж, Система «СУХИХ» независимых ТЭНов, Мех. термостат +30..+75С, УЗО, Аварийн. термостат, подключение 220В, мощность 2 кВт</t>
  </si>
  <si>
    <t>СТЕЛЛАЖ КУХОННЫЙ KAYMAN СК-251/0905</t>
  </si>
  <si>
    <t>Габариты: 900х500х1830 мм, каркас разборный, стойки из оцинкованного уголка 40х40 мм, толщиной 1,5 мм, 4 полки сплошные из стали AISI 430, толщиной 0,8 мм</t>
  </si>
  <si>
    <t>СТЕЛЛАЖ КУХОННЫЙ РАЗБОРНЫЙ СК-60/30</t>
  </si>
  <si>
    <t>Габариты: 600х300х1600 мм. Стеллаж кухонный разборный (4 сплошные полки - нерж. сталь aisi 430, каркас уголок оцинк. сталь)</t>
  </si>
  <si>
    <t>Габариты: 735х960х1996 мм, ПРОПАН R290, Диапазон рабочих температур, °C не выше -18, Объем 700 л, Размер полки 530x650 мм, Кол-во полок 4, 230В, 12 кВт/час за сутки</t>
  </si>
  <si>
    <t>СТОЛ ПРИСТЕННЫЙ KAYMAN СП-255/0607</t>
  </si>
  <si>
    <t>Габариты: 600х700х850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t>
  </si>
  <si>
    <t>ВАННА МОЕЧНАЯ ЦЕЛЬНОТЯНУТАЯ ВМЦ/1-60/70</t>
  </si>
  <si>
    <t>Габариты: 600х700х870 мм (ёмкость 500х500х300 мм) Ванна моечная цельнотянутая односекционная (ёмкость - нерж. сталь aisi 304, каркас уголок оцинк. сталь, сифон)</t>
  </si>
  <si>
    <t>ВОДОУМЯГЧИТЕЛЬ  DVA LT12</t>
  </si>
  <si>
    <t>Габариты: 270х210х560 мм, 12 л. Для соединения 9.5 мм (3/8), материал корпуса: нерж.сталь/пластмасса. Объем: 12 л. Объем катионовой смолы: 8,4 л. Ресурс: 1680 л Максимальный расход воды: 1000 л/ч
Количество поваренной соли, необходимое для регенерации: 1,5 кг Температуры воды: от 8 до 25 °C
Давление: от 1 до 8 bar Максимальная допустимая жесткость воды: 90of (900 мг/л CaCO3)
Габариты: 190x225x500 мм Вес: 9,5 кг</t>
  </si>
  <si>
    <t>ЗОНТ ВЫТЯЖНОЙ ПРИСТЕННЫЙ МВО-1,2МСВ-1,1П С ПОДСВЕТКОЙ</t>
  </si>
  <si>
    <t>Габариты: 1200*1100*400 мм,  сталь AISI 430, с лабиринтными фильтрами (жироуловителями), С ПОДСВЕТКОЙ. Сопротивление вытяжного фильтра при расходе воздуха 500 м3/ч: не более 7 кг/м2</t>
  </si>
  <si>
    <t>Габариты: 700х700х850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t>
  </si>
  <si>
    <t>СТОЛ ПРИСТЕННЫЙ KAYMAN СП-255/1807</t>
  </si>
  <si>
    <t>Габариты: 1800х700х850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t>
  </si>
  <si>
    <t>СКОВОРОДА ОТКРЫТАЯ APACH APTE-89PR</t>
  </si>
  <si>
    <t>Габариты: 800*900*850 мм, 380В, 2х6 кВт, материал рабочей поверхности - конструкционная сталь, рифленая, на откр. стенде. Количество зон нагрева - 2.
Подключение 380 В, Температурный режим от 75 до 300 °С, Структура жарочной поверхности -  рифленая.
Материал поверхности чугун, Мощность 12 кВт</t>
  </si>
  <si>
    <t>ГРИЛЬ ДЛЯ HOT DOG HURAKAN HKN-GW9M</t>
  </si>
  <si>
    <t>Габариты: 580x410x180 мм, 9 роликов, 1,35 кВт, 220В, материал корпуса – нержавеющая сталь, материал роликов – нержавеющая сталь</t>
  </si>
  <si>
    <t>ЗОНТ ВЫТЯЖНОЙ ПРИСТЕННЫЙ ЗПВ-160/120</t>
  </si>
  <si>
    <t>Габариты: 1600х1200х400 мм. Зонт вытяжной пристенный (каркас: нерж. сталь aisi 430) Прибор подключается к вытяжной вентиляционной системе и устанавливается над тепловым оборудованием. Зонт состоит из корпуса и съемных лабиринтных фильтров, которые легко чистятся. Оборудование оснащено сливным каналом, по которому масло стекает в накопительные жиросборники.</t>
  </si>
  <si>
    <t>Габариты: 600х500х1750 мм, корпус из крашенного металла, секций две, двухстворч., верх. и ниж. полка, крючки, замок, Изговливаются из металла, покрытый порошковой краской, толщина металла 0,5 мм</t>
  </si>
  <si>
    <t>ШКАФ ДЛЯ УБОРОЧНОГО ИНВЕНТАРЯ ШР-21П (В СБОРЕ)</t>
  </si>
  <si>
    <t>Габриты: 500х500х1850 мм, В нижн. Части - место для хоз. инвентаря (ведро, швабра). В прав. части полка, перекладина, 2 крочка. В лев. части 3 полки. Дверь с замком.</t>
  </si>
  <si>
    <t>ВАННА МОПОВАЯ С РУКОМОЙНИКОМ ВМ1/РН-056/S</t>
  </si>
  <si>
    <t>Габариты: 500х600х850 мм. Цельнотянутая ванна 400х400х250 мм из AISI 304 с перф. вставкой в нижн. части. В верхн. части рукомойник GN1/2-150, отверстие под смеситель, Ножки - профильн. труба 40х40 мм (регулир. по высоте).</t>
  </si>
  <si>
    <t>ТЕЛЕЖКА ОЛДАК ДЛЯ УБОРКИ, ОДНОВЕДЕРНАЯ С ОТЖИМОМ И КОРЗИНОЙ ТУ 9.2</t>
  </si>
  <si>
    <t>Габариты: 560х400х940 мм. Металлический хромированный каркас, Сетчатая корзина для моющих средств, Пластиковое ведро на 25 литров с механизмом ручного отжима МОПов. Колеса из резины.</t>
  </si>
  <si>
    <t>ЛАРЬ МОРОЗИЛЬНЫЙ  С ГЛУХОЙ КРЫШКОЙ SF130-L</t>
  </si>
  <si>
    <t>Габариты: 1000x600x840 мм, Хладагент R134a, Диапазон рабочих температур, °C -25…-18, Объем 250 л, 230В, Корзины 505х238х250 мм, В комплект поставки входят ручка, поворотные колеса и корзины. Принудительная оттайка испарителя. Тип охлаждения: статическое. Терморегулятор: термостат. Тип конденсатора: змеевик. Тип испарителя: змеевик. Климатический класс: 4. Поднимающаяся крышка. Отверстие в дне корпуса. Максимальное количество корзин: 3</t>
  </si>
  <si>
    <t>ШКАФ ХОЛОДИЛЬНЫЙ СО СТЕКЛОМ LIEBHERR FKUV 1613  (744 ЧЕРНЫЙ)</t>
  </si>
  <si>
    <t>Габариты: 600Х615Х830 мм, (744 ЧЕРНЫЙ) 0,898 кВтч/сут., +1/+15С, брутто/нетто 141/130 л, внутри пластик</t>
  </si>
  <si>
    <t>ИЗМЕЛЬЧИТЕЛЬ ЛЬДА SIRMAN TRITON</t>
  </si>
  <si>
    <t>Габариты: 465х295х480 мм, 2 л, 0,35 кВт, регулятор помола, тип электрический
Напряжение 220 В, Ширина от 365 до 465 мм, Глубина 210 мм, Высота от 295 до 480 мм.</t>
  </si>
  <si>
    <t>ЛЬДОГЕНЕРАТОР APACH КУБИК ACB5325B A</t>
  </si>
  <si>
    <t>Габариты: 497x592x887/(1037 с ножками) мм, 
Производительность 53 кг/сутки. Тип водоснабжения: требуется подвод и отвод воды. Накопитель льда с бункером. Вместимость бункера 25 кг. Охлаждение воздушное. Напряжение 220 В. Потребляемая мощность 0.5 кВт.</t>
  </si>
  <si>
    <t>ТЕЛЕЖКА ДЛЯ СБОРА ПОСУДЫ ТСП-80/50</t>
  </si>
  <si>
    <t>800х500х940 мм. Тележка для сбора посуды (2 уровня, каркас: нерж. сталь aisi 430). Предназначена для сбора грязной посуды из зала общественного питания в моечное отделение. Тележка оснащена двумя полками глубиной 100 мм, изготовленными из нержавеющей стали, каркас произведен из нержавеющей квадратной трубы 25х25 мм. Перемещение тележки осуществляется за счет четырех поворотных колес диаметром 100 мм, два из которых имеют тормоз.</t>
  </si>
  <si>
    <t>СТОЛ-ШКАФ БЕЗ БОРТА ВМ1-187/GNКЛ/Pr/РДЦ/3ДС/ОБ/304</t>
  </si>
  <si>
    <t>Для размещения и мойки грязной посуды на предприятиях общественного питания. Сварной каркас выполнен из нержавеющего профиля 40х40 мм, столешница и цельнотянутая ванна - из нержавеющей стали AISI 304 толщиной 1,2 мм. Высота борта: 100 мм. Размер ванны: 500х400 мм Диаметр отверстия: 32 мм</t>
  </si>
  <si>
    <t>СТОЛ МОРОЗИЛЬНЫЙ KAYMAN КСМ-11/70</t>
  </si>
  <si>
    <t>Габариты: 1350х700х880 мм; -18…0 C°; 2 двери; боковой агрегат; динамическое охлаждение; размер дверного проема 340х540 мм; полки в комплекте, возможность установки гастроемкостей; компрессор Embraco; 220 В; 6,5 кВт</t>
  </si>
  <si>
    <t>СТОЛ-КУПЕ ЦЕНТРАЛЬНЫЙ KAYMAN СТЦ-221/1107</t>
  </si>
  <si>
    <t>Габариты: 1100х700х850 мм, каркас сварной из нержавеющей стали AISI 430 толщиной 0,8 мм, полка нерж 430, 2 двери-купе, борт плоский, рабочая поверхность из стали марки AISI 430 толщиной 0,8 мм, ЛДСП 16 мм</t>
  </si>
  <si>
    <t>СТОЛ ХОЛОДИЛЬНЫЙ KAYMAN КСХ-111/70</t>
  </si>
  <si>
    <t>Габариты 1775х700х880 мм; -18…0 C°; 3 двери; боковой агрегат; динамическое охлаждение; размер дверного проема 340х540 мм; полки в комплекте, возможность установки гастроемкостей; компрессор Embraco; 220 В; 8,5 кВт</t>
  </si>
  <si>
    <t>СТОЛ МОРОЗИЛЬНЫЙ KAYMAN КСМ-1111/70</t>
  </si>
  <si>
    <t>Габариты: 2200х700х880 мм; -18…0 C°; 4 двери; боковой агрегат; динамическое охлаждение; размер дверного проема 340х540 мм;полки в комплекте, возможность установки гастроемкостей;   компрессор Embraco;220 В; 10,5 кВт.</t>
  </si>
  <si>
    <t>ТЕЛЕЖКА ШПИЛЬКА ШП-59/33</t>
  </si>
  <si>
    <t>Габариты: 590х335х1760 мм. Тележка шпилька для гастроемкостей (12 уровней гастроемкостей GN 1/1 (530х325 мм), расстояние между направляющими 120 мм)</t>
  </si>
  <si>
    <t>ЗОНТ ВЫТЯЖНОЙ ПРИСТЕННЫЙ ЗПВ-200/120</t>
  </si>
  <si>
    <t>Габариты: 2000х1200х400 мм. Зонт вытяжной пристенный (каркас: нерж. сталь aisi 430)</t>
  </si>
  <si>
    <t>СТЕЛЛАЖ КУХОННЫЙ KAYMAN СК-251/0603</t>
  </si>
  <si>
    <t>Габариты: 600х300х1830 мм, каркас разборный, стойки из оцинкованного уголка 40х40 мм толщиной 1,5 мм, 4 полки сплошные из стали AISI 430, толщиной 0,8 мм</t>
  </si>
  <si>
    <t>ВАННА МОЕЧНАЯ ЦЕЛЬНОТЯНУТАЯ KAYMAN ВМЦ-411/67</t>
  </si>
  <si>
    <t>Габариты: 600х700х850 мм, ванна цельнотянутая из стали AISI 304 (1 емк.) 500х500х300 мм, каркас разборный, уголок из оцинкованного металла толщиной 1,5 мм, рабочая поверхность из нержавеющей стали AISI 304 толщиной 1 мм, борт плоский 70 мм, обвязка.</t>
  </si>
  <si>
    <t>ПАРОКОНВЕКТОМАТ APACH AP10QM</t>
  </si>
  <si>
    <t>Габариты: 937х827х1211 мм, 10хGN 1/1 - 600х400 мм, 4хGN1/1-20 в комплекте, 380В, 15,7 кВт, электромеханическое управление, 2 скорости вентилятора</t>
  </si>
  <si>
    <t>ШКАФ РАССТОЕЧНЫЙ APACH APE12ABQ A</t>
  </si>
  <si>
    <t>Габариты: 935х893х706 мм, 12 уровней размером 600х400 мм (переставляемые на GN1/1), 220В, 2,4 кВт, контейнер для воды, клапан подачи воды</t>
  </si>
  <si>
    <t>ЗОНТ ВЫТЯЖНОЙ ПРИСТЕННЫЙ МВО-1,2МСВ-1,0 ПК</t>
  </si>
  <si>
    <t>Габариты: 1200*1000*400 мм,  Зонт пристенный вытяжной коробчатый. Выполнен из нержавеющей стали AISI 430. В комплекте лабиринтные фильтры и сливной кран.</t>
  </si>
  <si>
    <t>ЗОНТ ВЫТЯЖНОЙ ПРИСТЕННЫЙ МВО-1,6МСВ-1,2П С ПОДСВЕТКОЙ</t>
  </si>
  <si>
    <t>Габариты: 1600*1200*400 мм, С ПОДСВЕТКОЙ 2 ЛАМПЫ, сталь AISI 430, с лабиринтными фильтрами (жироуловителями)</t>
  </si>
  <si>
    <t>ВАННА МОЕЧНАЯ ЦЕЛЬНОТЯНУТАЯ ЗАКРЫТАЯ ВМЦЗ/1-60/60</t>
  </si>
  <si>
    <t>Габариты: 600х600х870 мм (ёмкость 500х400х250 мм). Ванна моечная цельнотянутая закрытая односекционная (ёмкость - нерж. сталь aisi 304, каркас нерж. cталь aisi 430, дверь распашная, сифон)</t>
  </si>
  <si>
    <t>ПЕЧЬ СВЧ HURAKAN HKN-WP900</t>
  </si>
  <si>
    <t>Габариты: 483x400x281мм, подключение 220В,  1,4кВт (потребляемая мощность), мощность свч излучения 0,9 кВт, камера 340*320*220мм, 23 л, корпус и камера нержавеющая сталь, вращающаяся тарелка (диам.270мм), механическое управление, таймер до 30 минут, 6 уровней мощности</t>
  </si>
  <si>
    <t>СТОЛ ЦЕНТРАЛЬНЫЙ KAYMAN СЦ-255/1807</t>
  </si>
  <si>
    <t>Габариты: 1800х700х850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t>
  </si>
  <si>
    <t>СТОЛ-ТУМБА С БОРТОМ СТБ-90/60/К</t>
  </si>
  <si>
    <t>Габариты: 900х600х870 мм, Стол-тумба с бортом (столешница - нерж. сталь aisi 430, усиление ЛДСП, каркас разборный из нерж. стали 430, двери-купе, полка)</t>
  </si>
  <si>
    <t>СТОЛ ПРИСТЕННЫЙ KAYMAN СП-255/1307</t>
  </si>
  <si>
    <t>Габариты: 1300х700х850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t>
  </si>
  <si>
    <t>ШКАФ ХОЛОДИЛЬНЫЙ СО СТЕКЛОМ TEFCOLD FS1380</t>
  </si>
  <si>
    <t>Откидная стеклянная дверь, цвет белый, 5 полок, регулируемые полки, регулируемые ножки. Полезный объем: 347 л, Мощность: 0,295 кВт., Энергопотребление: 2,3 кВт/сутки, Размер полок: 490x360 мм, Уровень шума: 45 дБ, Подзарядка хладагентом: 0,2 кг
Внутренние размеры: 470x440x1555 мм</t>
  </si>
  <si>
    <t>ВАННА МОЕЧНАЯ ЦЕЛЬНОТЯНУТАЯ KAYMAN ВМЦ-411/66</t>
  </si>
  <si>
    <t>Габариты: 600х600х850 мм, ванна цельнотянутая из стали AISI 304 (1 емк.) 400х400х250 мм, каркас разборный, уголок из оцинкованного металла толщиной 1,5 мм, рабочая поверхность из нержавеющей стали AISI 304 толщиной 1 мм, борт плоский 70 мм, обвязка.</t>
  </si>
  <si>
    <t>Габариты: 900х350х600 мм, сварная изготавливается из нержавеющей стали AISI 430 толщина 0,8 мм,  полка AISI 430 толщина  0,8 мм, задняя стенка оцинкованная 0,5 мм, двери-купе из нержавеющей стали AISI 430 толщина 0,8 мм</t>
  </si>
  <si>
    <t>СТОЛ ПРИСТЕННЫЙ KAYMAN СП-255/1206</t>
  </si>
  <si>
    <t>Габариты: 1200х600x850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t>
  </si>
  <si>
    <t>ШКАФ ХОЛОДИЛЬНЫЙ СО СТЕКЛОМ POLAIR DM105-S</t>
  </si>
  <si>
    <t>Габариты: 697х710х1960 мм, Хладагент R134a. Диапазон рабочих температур, °C +1…+10, Объем 500 л, Размер полки 595х455 мм, Кол-во полок 4, 230В, 4 кВт/час за сутки</t>
  </si>
  <si>
    <t>ИЗМЕЛЬЧИТЕЛЬ ОТХОДОВ HURAKAN HKN-FWD450A</t>
  </si>
  <si>
    <t>Габариты: 235x235x405 мм, подключение 220В, мощность 0.45кВт, 4200 об/мин, ножи из нерж. стали, двойное шумоподавление, диаметр отверстия для установки: 86 мм, монтажный комплект входит в комплектацию</t>
  </si>
  <si>
    <t>Габариты: 1200х600х850 мм, ванна цельнотянутая из стали AISI 304 (2 емк.) 400х400х250 мм, каркас разборный, уголок из оцинкованного металла толщиной 1,5 мм, рабочая поверхность из нержавеющей стали AISI 304 толщиной 1 мм, борт плоский 70 мм, обвязка.</t>
  </si>
  <si>
    <t>ЗОНТ ВЫТЯЖНОЙ ПРИСТЕННЫЙ KAYMAN ЗВП-211/1410</t>
  </si>
  <si>
    <t>Габариты: 1400*1000*400 мм, С ПОДСВЕТКОЙ 2 ЛАМПЫ, сталь AISI 430, с лабиринтными фильтрами (жироуловителями)</t>
  </si>
  <si>
    <t>ЗОНТ ВЫТЯЖНОЙ ПРИСТЕННЫЙ KAYMAN ЗВП-211/1208</t>
  </si>
  <si>
    <t>Габариты: 1200х800х400 мм, корпус из стали AISI 430, толщиной 0,5-0,8 мм, кран шаровой 1/2, лабиринтные фильтры-жироуловители в комплекте</t>
  </si>
  <si>
    <t>ЛАРЬ МОРОЗИЛЬНЫЙ FROSTOR F 500 S БЕЛЫЙ STANDART</t>
  </si>
  <si>
    <t>Габариты: 1400х600х820 мм, 450 л, -12…-25C, глухая крышка, 2 корзины, колеса, серия STANDART (морозильные лари с глухой крышкой), R 134. Тип: морозильный. Температурный режим от -25 до -12 °С. Объем 440 л. Крышка глухая. Количество корзин в комплекте 2. Напряжение 220 В. Потребляемая мощность 0.23 кВт/ч.</t>
  </si>
  <si>
    <t>Габариты: 900х600х1830 мм, каркас разборный, стойки из оцинкованного уголка 40х40 мм толщиной 1,5 мм, 4 полки сплошные из стали AISI 430, толщиной 0,8 мм</t>
  </si>
  <si>
    <t>СТОЛ ДЛЯ СБОРА ОТХОДОВ ЦЕНТРАЛЬНЫЙ KAYMAN СЦ-455/0906 Л</t>
  </si>
  <si>
    <t>Габариты: 900х600x850 мм, столешница AISI 430, каркас: уголок из оцинкованной стали. Регулируемые по высоте ножки. Разборный каркас. Звукопоглощающие подкладки в столешнице. Диаметр отверстия для отходов 180 мм.</t>
  </si>
  <si>
    <t>СТОЛ ДЛЯ СБОРА ОТХОДОВ ПРИСТЕННЫЙ KAYMAN СП-455/0606</t>
  </si>
  <si>
    <t>Габариты: 600х600x850 мм, столешница AISI 430, каркас: уголок из оцинкованной стали; Отверстие d=180 мм слева, борт плоский.</t>
  </si>
  <si>
    <t>Габариты: 1200х700х850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t>
  </si>
  <si>
    <t>Габариты: 700Х700Х850 мм, НА 2 НОГАХ,  крепление слева, СТОИТ СПРАВА от осудомоечной машины, полка, борт</t>
  </si>
  <si>
    <t>Габариты: 1200*700*850 мм, НА 2-Х НОГАХ, крепление - справа, стоит слева от посудомоечной машины. Столешница AISI 304, каркас разборный  AISI 304, ёмкость цельнотянутая (400*500*250 мм), полка, борт</t>
  </si>
  <si>
    <t>ПОЛКА НАВЕСНАЯ KAYMAN ПН-21/1503</t>
  </si>
  <si>
    <t>Габариты: 1500х300х145 мм, сплошная из нержавеющей стали AISI 430, толщиной 0,8 мм</t>
  </si>
  <si>
    <t>СТОЛ-КУПЕ ПРИСТЕННЫЙ KAYMAN СТП-222/1507</t>
  </si>
  <si>
    <t>Габариты: 1500х700х850 мм, каркас сварной из нержавеющей стали AISI 430, толщиной 0,8 мм, полка нерж 430, задняя стенка оцинкованнаая 0,5 мм, 2 двери-купе, борт плоский, рабочая поверхность из стали марки AISI 430, толщиной 0,8 мм, ЛДСП 16 мм</t>
  </si>
  <si>
    <t>ТЕЛЕЖКА СТЕЛЛАЖНАЯ BLANCO RWRA 850 572925</t>
  </si>
  <si>
    <t>Габариты: 460 x 613 x 845 мм, Тележка для выдачи салатов и десерта с рабочей поверхностью, 8 GN 1/1 или 16 GN 1/2, 8 пар направляющих, расстояние между направляющими - 73 мм, грузоподъемность 100 кг, колеса оцинк. сталь</t>
  </si>
  <si>
    <t>СТЕЛЛАЖ КУХОННЫЙ KAYMAN СК-251/1206</t>
  </si>
  <si>
    <t>Габариты: 1200х600х1830 мм, каркас разборный, стойки из оцинкованного уголка 40х40 мм толщиной 1,5 мм, 4 полки сплошные из стали AISI 430 толщиной 0,8 мм</t>
  </si>
  <si>
    <t>СТЕЛЛАЖ КУХОННЫЙ KAYMAN СК-251/0606</t>
  </si>
  <si>
    <t>Габариты: 600х600х1830 мм, каркас разборный, стойки из оцинкованного уголка 40х40 мм толщиной 1,5 мм, 4 полки сплошные из стали AISI 430 толщиной 0,8 мм</t>
  </si>
  <si>
    <t>ПОЛКА НАВЕСНАЯ ОТКРЫТАЯ KAYMAN ПН-22/1235</t>
  </si>
  <si>
    <t>Габариты: 1200х350х600 мм, сварная изготавливается из нержавеющей стали AISI 430 толщина 0,8 мм,  полка AISI 430, толщина 0,8 мм, задняя стенка нержавеющая сталь AISI 430 толщина 0,5 мм.</t>
  </si>
  <si>
    <t>СТОЛ-КУПЕ ПРИСТЕННЫЙ KAYMAN СТП-221/1506</t>
  </si>
  <si>
    <t>Габариты: 1500х600x850 мм, каркас сварной из нержавеющей стали AISI 430, толщиной 0,8 мм, полка нерж 430, 2 двери-купе, борт плоский рабочая поверхность из стали марки AISI 430 толщиной 0,8 мм, ЛДСП 16 мм</t>
  </si>
  <si>
    <t>ЭЛЕКТРОКИПЯТИЛЬНИК HURAKAN HKN-HVZ25M</t>
  </si>
  <si>
    <t>Габариты: 190x240x500 мм, производительность 25 л/ч, объём бойлера 8 л, 2,5кВт, 220В, тип подачи воды: подключение к водопроводу, 4,6 кг материал корпуса: нерж. сталь 201, материал резервуара: нерж сталь 304</t>
  </si>
  <si>
    <t>ПОДТОВАРНИК KAYMAN ПТ-22/1506</t>
  </si>
  <si>
    <t>Габариты: 1500х600х300 мм, каркас сварной, труба 40х40 мм из стали AISI 430 толщина 1,2 мм,  рабочая поверхность AISI 430 толщиной 2 мм</t>
  </si>
  <si>
    <t>ВАННА МОПОВАЯ ВМ/1-60/60</t>
  </si>
  <si>
    <t>Габариты: 600х600х400 мм (ёмкость 500х500х150 мм). Ванна моповая (ёмкость - нерж. сталь aisi 430, каркас нерж. труба 40х40, фартук с 3-х сторон, сифон)</t>
  </si>
  <si>
    <t>ШКАФ ДЛЯ ПОСУДЫ И ИНВЕНТАРЯ KAYMAN ШПИ-222/1505</t>
  </si>
  <si>
    <t xml:space="preserve">Габариты: 1500х500х1750 мм, корпус из стали AISI 430, задняя стенка - оцинкованная сталь,  две двери-купе, внутр. полки (3 шт.), Изготавливаются из нержавеющей стали AISI 430 толщина 0,8 мм, полки AISI 430, толщина 0,8 мм, задняя стенка оцинкованная </t>
  </si>
  <si>
    <t>ПОЛКА НАВЕСНАЯ KAYMAN ПН-21/1203</t>
  </si>
  <si>
    <t>Габариты: 1200х300х145 мм, сплошная из нержавеющей стали AISI 430, толщиной 0,8 мм</t>
  </si>
  <si>
    <t>ПОЛКА НАВЕСНАЯ KAYMAN ПН-21/0903</t>
  </si>
  <si>
    <t>Габариты: 900х300х145 мм, сплошная из нержавеющей стали AISI 430, толщиной 0,8 мм</t>
  </si>
  <si>
    <t>ТЕЛЕЖКА ДЛЯ ГАСТРОЕМКОСТЕЙ ТП-376/1</t>
  </si>
  <si>
    <t>Габариты: 580х670х1000 мм, полностью из нерж. стали 430, 7 направляющих для GN 1/1, на колесах</t>
  </si>
  <si>
    <t>ШКАФ ДЛЯ ПОСУДЫ И ИНВЕНТАРЯ KAYMAN ШПИ-222/1205</t>
  </si>
  <si>
    <t xml:space="preserve">Габариты: 1200х500х1750 мм, корпус из стали AISI 430, задняя стенка - оцинкованная сталь,  две двери-купе, внутр. полки (3 шт.), Изготавливаются из нержавеющей стали AISI 430 толщина 0,8 мм, полки AISI 430, толщина 0,8 мм, задняя стенка оцинкованная </t>
  </si>
  <si>
    <t>СТЕЛЛАЖ КУХОННЫЙ KAYMAN СК-251/1205</t>
  </si>
  <si>
    <t>Габариты: 1200х500х1830 мм, каркас разборный, стойки из оцинкованного уголка 40х40 мм толщиной 1,5 мм, 4 полки сплошные из стали AISI 430 толщиной 0,8 мм</t>
  </si>
  <si>
    <t>СТЕЛЛАЖ КУХОННЫЙ KAYMAN СК-251/1006</t>
  </si>
  <si>
    <t>Габариты: 1000х600х1830 мм, каркас разборный, стойки из оцинкованного уголка 40х40 мм толщиной 1,5 мм, 4 полки сплошные из стали AISI 430, толщиной 0,8 мм</t>
  </si>
  <si>
    <t>ПОДТОВАРНИК ПТ-100/50</t>
  </si>
  <si>
    <t>Габариты: 1000х500х300 мм Подтоварник (столешница нерж. cталь aisi 430, каркас: уголок оцинк. сталь, обвязка с 4-х сторон)</t>
  </si>
  <si>
    <t>Габариты: 697х925х1960 мм, Хладагент R134a. Диапазон рабочих температур, °C 0…+6, Объем 700 л, Размер полки 530x650 мм, Кол-во полок 4, 230В, 4 кВт/час за сутки</t>
  </si>
  <si>
    <t>ВАННА МОЕЧНАЯ ЦЕЛЬНОТЯНУТАЯ KAYMAN ВМЦ-411/77</t>
  </si>
  <si>
    <t>Габариты: 700х700х850 мм, ванна цельнотянутая из стали AISI 304 (1 емк.) 600х500х300 мм, каркас разборный, уголок из оцинкованного металла толщиной 1,5 мм, рабочая поверхность из нержавеющей стали AISI 304 толщиной 1 мм, борт плоский 70 мм, обвязка.</t>
  </si>
  <si>
    <t>ЗОНТ ВЫТЯЖНОЙ ПРИСТЕННЫЙ KAYMAN ЗВП-211/1412</t>
  </si>
  <si>
    <t>Габариты: 1400х1200х400 мм корпус из стали AISI 430 толщиной 0,5-0,8 мм, кран шаровой 1/2, лабиринтные фильтры-жироуловители в комплекте</t>
  </si>
  <si>
    <t>ЗОНТ ВЫТЯЖНОЙ ПРИСТЕННЫЙ KAYMAN ЗВП-211/1210</t>
  </si>
  <si>
    <t>Габариты: 1200*1000*400 мм, сталь AISI 430, с лабиринтными фильтрами (жироуловителями) С ПОДСВЕТКОЙ, 2 лампы</t>
  </si>
  <si>
    <t>ЗОНТ ВЫТЯЖНОЙ ПРИСТЕННЫЙ KAYMAN ЗВП-211/1610</t>
  </si>
  <si>
    <t>Габариты: 1600х1000х400 мм корпус из стали AISI 430, толщиной 0,5-0,8 мм, кран шаровой  1/2, лабиринтные фильтры-жироуловители в комплекте</t>
  </si>
  <si>
    <t>КОТЕЛ ВАРОЧНЫЙ 700 СЕР. APACH APKE-77</t>
  </si>
  <si>
    <t>Габариты: 700*700*850 мм, подключение 380В, 9 кВт, 50 л, косвенный нагрев предназначен для приготовления первых блюд, варки овощей и кипячения больших объемов жидкости на предприятиях общественного питания и торговли. Модель оснащена кранами для залива и слива воды, крышкой с системой балансировки и ручкой и регулируемыми ножками. Бак выполнен из нержавеющей стали AISI 304, дно бака - из нержавеющей стали AISI 316.</t>
  </si>
  <si>
    <t>КУТТЕР ROBOT COUPE R4</t>
  </si>
  <si>
    <t>Габариты: 226Х304Х440 мм, 0,9 кВт, 380В, 3 ф, 1500/3000 об/мин, емк. 4,5 л. Куттер R4, производства RobotCoupe (Франция)</t>
  </si>
  <si>
    <t>НОЖ ДЛЯ КУТТЕРА ROBOT COUPE 27253</t>
  </si>
  <si>
    <t>для R401/R402/R4/R4-1500/R4VV; крупные зубцы</t>
  </si>
  <si>
    <t>НОЖ ДЛЯ КУТТЕРА ROBOT COUPE 27254</t>
  </si>
  <si>
    <t>для R402; мелкие зубцы</t>
  </si>
  <si>
    <t>НОЖ ДЛЯ КУТТЕРА ROBOT COUPE 27255</t>
  </si>
  <si>
    <t>для R401/R402/R4/R4-1500/R4VV; прямой нож. Выполнен из нержавеющей стали.</t>
  </si>
  <si>
    <t>МИКСЕР ROBOT COUPE MP550 U.С 34820</t>
  </si>
  <si>
    <t>Габариты: 125x125x925 мм используется для приготовления пюре, измельчения продуктов, когда продукт находится в специальной таре (объемом не более 200 литров). Однофазный 230/50/1. Мощность 750 Вт - Скорость - 9000 об/мин. Нож, насадка и штанга, длиной 560 мм</t>
  </si>
  <si>
    <t>ПАРОКОНВЕКТОМАТ APACH AP20QT</t>
  </si>
  <si>
    <t>Габариты: 1003х1050х1887 мм, тележка 20хGN 1/1 (1 шт. в комплекте), 380В, 28,5 кВт, управление Touch Screen, 2 скорости вентилятора, термощуп, автомойка, USB</t>
  </si>
  <si>
    <t>ПЛИТА 4 КОНФОРОЧНАЯ  APACH APRE-77QP</t>
  </si>
  <si>
    <t>Габариты: 700*700*850 мм, 380В, 10 кВт, 4х2,5 кВт, 4 низкие квадр. конфорки, на откр. стенде</t>
  </si>
  <si>
    <t>ПОДСТАВКА ПОД ИНВЕНТАРЬ KAYMAN ПО-276/0404</t>
  </si>
  <si>
    <t>Габариты: 400х400х400 мм, карскас сварной, ноги-труба 40х40 из нержавеющей стали AISI 430, рабочая поверхность из нержавеющей стали AISI 430</t>
  </si>
  <si>
    <t>МАШИНА КУХОННАЯ УНИВЕРС. УКМ-П (ПОЛНЫЙ КОМПЛЕКТ)</t>
  </si>
  <si>
    <t>Габариты: 920x586x887мм, Машина кухонная универсальная для механизации основных процессов переработки пищевых продуктов на предприятиях общественного питания. Включает в себя: ПМ - приводной механизм (380В, 1.12/1.5 кВт, 2 скорости: 200/380 об/мин), ММ - мясорубка,</t>
  </si>
  <si>
    <t>СКОВОРОДА ОПРОКИДЫВАЮЩАЯСЯ 700 СЕР. APACH APSE-87</t>
  </si>
  <si>
    <t>Габариты: 800*700*850 мм, 380В, 9 кВт, 50 л</t>
  </si>
  <si>
    <t>СКОВОРОДА ОТКРЫТАЯ  APACH APTG-77PLR</t>
  </si>
  <si>
    <t>Габариты: 700*700*850 мм, газ 11 кВт, материал рабочей поверхности - конструкционная сталь, 1/2рифл+1/2гладк, на откр. подставке</t>
  </si>
  <si>
    <t>ТЕЛЕЖКА Д/ПАРОКОНВЕКТОМАТА APACH TR20S</t>
  </si>
  <si>
    <t>Габариты: 755х565х1710 мм, 20 х GN 1/1, расстояние 67 мм, подходит для AP20QT</t>
  </si>
  <si>
    <t>СТОЛ ЦЕНТРАЛЬНЫЙ KAYMAN СЦ-255/1207</t>
  </si>
  <si>
    <t>Габариты: 1200х700х850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t>
  </si>
  <si>
    <t>СТОЛ ПРИСТЕННЫЙ KAYMAN СП-255/1107</t>
  </si>
  <si>
    <t>Габариты: 1100х700х850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t>
  </si>
  <si>
    <t>ПОЛКА НАВЕСНАЯ ДЛЯ ДОСОК KAYMAN ПНД-5</t>
  </si>
  <si>
    <t>Габариты: 600х250х450 мм, полка сварная из стали AISI 304, 5 секций на 10 досок.</t>
  </si>
  <si>
    <t>СТОЛ ПРИСТЕННЫЙ СПП-933/407</t>
  </si>
  <si>
    <t>Габариты: 400х700х850 мм; Столешница нержавеющая сталь AISI 430, ЛДСП, Каркас разборный из нержавеющей стали AISI 430, полка, борт</t>
  </si>
  <si>
    <t>КОЛОНКА ВОДЯНАЯ APACH CHEF LINE SLNX7CAM</t>
  </si>
  <si>
    <t>нерж. сталь AISI 304, для 700, для установки на напольные модули</t>
  </si>
  <si>
    <t>ФРИТЮРНИЦА 700СЕР. APACH APFE-77P</t>
  </si>
  <si>
    <t>Габариты: 700*700*850 мм, 380В, 18 кВт, 2 ванны 13+13 л, на закр. стенде</t>
  </si>
  <si>
    <t>ПОДСТАВКА ПОД ЭЛЕКТРОКИПЯТИЛЬНИК ПК-500</t>
  </si>
  <si>
    <t>Габариты: 400х400х500 мм; крашенный металл, обвязка</t>
  </si>
  <si>
    <t>ЭЛЕКТРОКИПЯТИЛЬНИК КНЭ-100-01 НЕРЖ.</t>
  </si>
  <si>
    <t>Габариты: 250x250x360 мм, 100 л/ч, 10 кВт, 380В</t>
  </si>
  <si>
    <t>ОВОЩЕРЕЗКА ROBOT COUPE CL55 РЫЧАГ 3Ф</t>
  </si>
  <si>
    <t xml:space="preserve">Габариты: 700х359х1100 мм, 1,1 кВт, 400В, 3ф, 2 скор., б/диск.; передв. стенд из нерж. стали. Овощерезка CL 55 c рычагом нарезает любые фрукты и овощи кружочками, соломкой, фигурными ломтиками, тёркой, кубиками и картофель-фри брусочками, а также натирает сыр. </t>
  </si>
  <si>
    <t>НАБОР ДИСКОВ ROBOT COUPE 1961 CL50/52/55/60/R502</t>
  </si>
  <si>
    <t>ЗАМЕНА НА НАБОР ДИСКОВ ROBOT COUPE 1961W CL50/52/55/60/R502 MINERAL+ нар.1, 2 и 4 мм, терка 2 мм, сол. 2,5x2,5, куб. 10х10, изготовлены из алюминия, для CL 50, CL 50 Ultra, CL 52, CL 55, CL 60, R502, R652</t>
  </si>
  <si>
    <t>МИКСЕР ПЛАНЕТАРНЫЙ VARIMIXER TEDDY AR5 БЕЛЫЙ</t>
  </si>
  <si>
    <t>Габариты: 462х240x400 мм, 230В, 0,3 кВт, 5 л, 78-422 об/мин, привод, в комплекте: дежа, венчик, крюк, лопатка из нерж. стали, пластик. защита, цвет белый. СТАРОЕ НАИМЕНОВАНИЕ МИКСЕР ПЛАНЕТАРНЫЙ VARIMIXER TEDDY 5L БЕЛЫЙ</t>
  </si>
  <si>
    <t>МИКСЕР ROBOT COUPE MP350 UVV.C</t>
  </si>
  <si>
    <t>МИКСЕР ROBOT COUPE MP350 V.V. ULTRA. Габариты: 125x125x725 мм; 0,4 кВт; 230 В, 1500-9000 об/мин. Для приготовления супов-пюре, овощных супов, овощных пюре. Однофазный 230/50/1. Мощность 440 Вт - Регулируемая скорость от 1500 до 9000 об/мин.</t>
  </si>
  <si>
    <t>Габариты: 480Х363Х365 мм; 0,14 кВт; 220В; нож 250 мм; р-р реза 230х175; встр. заточ. устр.</t>
  </si>
  <si>
    <t>СТЕЛЛАЖ КУХОННЫЙ KAYMAN СК-251/0904</t>
  </si>
  <si>
    <t>Габариты: 900х400х1830 мм, каркас разборный, стойки из оцинкованного уголка 40х40 мм толщиной 1,5 мм, 4 полки сплошные из стали AISI 430 толщиной 0,8 мм</t>
  </si>
  <si>
    <t>ТЕЛЕЖКА ШПИЛЬКА ШПР-59/33</t>
  </si>
  <si>
    <t>ВАННА МОЕЧНАЯ ЦЕЛЬНОТЯНУТАЯ KAYMAN ВМЦ-412/67</t>
  </si>
  <si>
    <t>Габариты: 1200х700х850 мм, ванна цельнотянутая из стали AISI 304 (2 емк.) 500х500х300 мм, каркас разборный, уголок из оцинкованного металла толщиной 1,5 мм, рабочая поверхность из нержавеющей стали AISI 304 толщиной 1 мм, борт плоский 70 мм, обвязка.</t>
  </si>
  <si>
    <t>ЗОНТ ВЫТЯЖНОЙ ПРИСТЕННЫЙ KAYMAN ЗВП-211/2010</t>
  </si>
  <si>
    <t>Габариты: 2000х1000х400 мм корпус из стали AISI 430 толщиной 0,5-0,8 мм, кран шаровой 1/2, лабиринтные фильтры-жироуловители в комплекте</t>
  </si>
  <si>
    <t>ТЕЛЕЖКА ТЕПЛОВАЯ BLT 1220 EB (ТЕРМОКОНТЕЙНЕР)</t>
  </si>
  <si>
    <t>Материал изготовления: нержавеющая сталь. Двухслойный корпус с изоляцией из полиуретана;
Гигиеничный водонепроницаемый внутренний слой; Передвижная конструкция; Загрузка: фронтальная, с циркуляционным подогревом. 
Дополнительная характеристика:Температурный диапазон: -30 °C - +90 °C.
Гастроемкости: 5 x GN 1/1-200 (20 пар направляющих, расстояние 57,5 мм). Вместимость - 132,5 л.</t>
  </si>
  <si>
    <t>СТОЛ ДЛЯ СБОРА ПИЩЕВЫХ ОТХОДОВ СРОБ-120/70 Л/П</t>
  </si>
  <si>
    <t>Габариты: 1200х700х870 мм. Стол для сбора пищевых отходов с бортом (столешница – нерж. сталь   aisi 430, усиление ОСП, каркас уголок оцинк. сталь, отв. диам. 150 мм)</t>
  </si>
  <si>
    <t>УСТРОЙСТВО ДУШИРУЮЩЕЕ CANCAN ВОЗВРАТНОЕ CC.GT10</t>
  </si>
  <si>
    <t>Габариты: 180x510x510 мм, 10 м, возвратный механизм, настенный корпус</t>
  </si>
  <si>
    <t>Шкаф холодильный TEFCOLD BA25S</t>
  </si>
  <si>
    <t>Полезный объем:​ 183 л, Мощность: 0,23 кВт, Энергопотребление: 2,7 кВт/сутки
Размер полок: 395x330 мм, Уровень шума: 45 дБ, Подзарядка хладагентом: 0,07 кг
Внутренние размеры: 810x350x720 мм, Автоматическое размораживание
Хладагент: R600a, Электронный термостат, Двойные стеклянные двери, Внутренняя LED-подсветка
Градусник, Замок, 4 регулируемых полки, Регулируемые по высоте ножки
Климатический класс: 4</t>
  </si>
  <si>
    <t>ВАННА КОТЛОМОЕЧНАЯ KAYMAN ВМ-415/1200</t>
  </si>
  <si>
    <t>Габариты: 1200х600х850 мм, ванна сварная из стали AISI 304 (1 емк.) 1100х500х400 мм,каркас разборный, уголок из оцинкованной стали, толщина металла 1,5 мм, рабочая поверхность из стали AISI 304 толщиной 0,8 мм</t>
  </si>
  <si>
    <t>ЗОНТ ВЫТЯЖНОЙ ПРИСТЕНЫЙ МВО-2,0МСВ-0,8ПК  С ПОДСВЕТКОЙ</t>
  </si>
  <si>
    <t>Габариты: 2000х800х400 мм, С ПОДСВЕТКОЙ 2 ЛАМПЫ, Зонт пристенный вытяжной коробчатый. Выполнен из нержавеющей стали AISI 430. В комплекте лабиринтные фильтры и сливной кран.</t>
  </si>
  <si>
    <t>МАШИНА ДЛЯ МОЙКИ КОТЛОВ APACH AK 924P (LP723RUDD) С ПОМПОЙ</t>
  </si>
  <si>
    <t>Габариты: 1465*857*1959 мм, 380В, 15,9 кВт, циклы 120/240/360/720 сек, спец. циклы 300/480/600 сек., цикл самоочистки, панель управления электронная, высота загрузочного окна 850 мм, кассета 1320х700 мм, подключ. к хол. воде, 1 мет. корзина в комплекте, дозаторы моющего средства</t>
  </si>
  <si>
    <t>КАССЕТА Д/ П/М MEIKO РОЛИКОВАЯ 1110040</t>
  </si>
  <si>
    <t>Габариты: 1310*700 мм, роликовая, для FV250.2</t>
  </si>
  <si>
    <t>ВСТАВКА КАССЕТЫ Д/ П/М MEIKO 1110012</t>
  </si>
  <si>
    <t>BV 60*50/1, 600*500*100, для FV130.2, для 11 шт пекарских листов глубиной 20-30 мм</t>
  </si>
  <si>
    <t>ВСТАВКА КАССЕТЫ Д/ П/М MEIKO 1110041 ДЛЯ GN</t>
  </si>
  <si>
    <t>UV 67*39, 670*390*100, для FV130.2</t>
  </si>
  <si>
    <t>СТОЛ ЦЕНТРАЛЬНЫЙ СП-123/903</t>
  </si>
  <si>
    <t>Габариты: 900х700х850 мм, редназначен для разделки и обработки пищевых продуктов, а также для расстановки и хранения посуды и кухонного инвентаря на предприятиях общественного питания и торговли. Модель оснащена регулируемыми по высоте ножками, что позволяет компенсировать неровности пола. Разборный каркас выполнен из трубы 40х40 мм из нержавеющей стали AISI 304, столешница - из нержавеющей стали AISI 304 и ЛДСП, полка - из нержавеющей стали</t>
  </si>
  <si>
    <t>ЗОНТ ВЫТЯЖНОЙ ПРИСТЕНЫЙ МВО-1,2МСВ-0,8П С ПОДСВЕТКОЙ</t>
  </si>
  <si>
    <t>Габариты: 1200*800*400 мм,  сталь AISI 430, с лабиринтными фильтрами (жироуловителями) С ПОДСВЕТКОЙ</t>
  </si>
  <si>
    <t>Габариты: 126х126х207 мм, Прибор контроля качества яиц методом визуального контроля на источник света, 220В. 0,1 кВт.</t>
  </si>
  <si>
    <t>ПОЛКА НАВЕСНАЯ KAYMAN ПН-21/0603</t>
  </si>
  <si>
    <t>Габариты: 600х300х145 мм, сплошная из нержавеющей стали AISI 430, толщиной 0,8 мм</t>
  </si>
  <si>
    <t>Габариты: 600х600x850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t>
  </si>
  <si>
    <t>СТОЛ ПРИСТЕННЫЙ KAYMAN СП-222/0607</t>
  </si>
  <si>
    <t>Габариты: 600х700х850 мм, каркас разборный, труба 40х40 из нержавеющей стали AISI 430 толщиной стенки 1,2 мм, полка сплошная марка стали AISI 430 толщиной 0,8 мм, усиление ЛДСП 16 мм борт плоский</t>
  </si>
  <si>
    <t>УПАКОВЩИК ВАКУУМНЫЙ  НАСТОЛЬНЫЙ КОМЕТ VACUBOY</t>
  </si>
  <si>
    <t>Габариты: 420*500*360 мм, камера 360*380*140 мм, 220В, 0,5 кВт</t>
  </si>
  <si>
    <t>Габариты: 1400х700х850 мм, ванна цельнотянутая из стали AISI 304 (2 емк.) 600х500х300 мм, каркас разборный, уголок из оцинкованного металла толщиной 1,5 мм, рабочая поверхность из нержавеющей стали AISI 304 толщиной 1 мм, борт плоский 70 мм, обвязка.</t>
  </si>
  <si>
    <t>Габариты: 470x220х440 мм, 1,1 кВт, 380В, 300 кг/час, реверс, система UNGER (подрезная решётка, нож, решётка, нож, решётка), диаметр отверстий в решётках 6 мм и 10 мм, ножи со сменными лезвиями, мясорубочная часть и шнек - нержавеющая сталь, ножи и решётки - нержавеющая сталь</t>
  </si>
  <si>
    <t>СТОЛ-ТУМБА СПС-123/700</t>
  </si>
  <si>
    <t>Габариты: 700х600х850 мм. Столешница нержавеющая сталь AISI 304, ЛДСП, корпус нержавеющая сталь AISI 304, полка, закрытый с трех сторон, задняя стенка оцинкованная сталь.</t>
  </si>
  <si>
    <t>СТЕЛЛАЖ КУХОННЫЙ KAYMAN СК-251/1204</t>
  </si>
  <si>
    <t>Габариты: 1200х400х1830 мм, каркас разборный, стойки из оцинкованного уголка 40х40 мм толщиной 1,5 мм, 4 полки сплошные из стали AISI 430, толщиной 0,8 мм</t>
  </si>
  <si>
    <t>СТЕРИЛИЗАТОР Д/НОЖЕЙ КОБОР SK-15</t>
  </si>
  <si>
    <t>Габариты: 480х150х610 мм. Тепловой стерилизатор для ножей SK-15 предназначен для обеззараживания ножей и других инструментов на предприятиях торговли, производственных цехов и кухни общественного питания. Съемный держатель ножей на 15 мест, полупрозрачная дверка с замком</t>
  </si>
  <si>
    <t>СТОЛ ЦЕНТРАЛЬНЫЙ KAYMAN СЦ-255/1206</t>
  </si>
  <si>
    <t>Габариты: 1200х600x850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t>
  </si>
  <si>
    <t>СТОЛ ПРИСТЕННЫЙ KAYMAN СП-255/1106</t>
  </si>
  <si>
    <t>Габариты: 1100х600x850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t>
  </si>
  <si>
    <t>МЯСОРЫХЛИТЕЛЬ HURAKAN HKN-PK</t>
  </si>
  <si>
    <t>Габариты: 480х250х480 мм, 220 В, 0,35 кВт, нерж. сталь</t>
  </si>
  <si>
    <t>МАШИНА ДЛЯ ФОРМИРОВАНИЯ КОТЛЕТ LA MINERVA C/E 652</t>
  </si>
  <si>
    <t>Габариты: 395х525х630 мм, Произв-ть 1000 шт/ч., Бункер 18 л. Барабаны - отдельная опция, 380В, 0,2 кВт.</t>
  </si>
  <si>
    <t>БАРАБАН ДЛЯ LA MINERVA C/E (КРУГЛ. D=110ММ)</t>
  </si>
  <si>
    <t>Барабан формующий д/изготовления круглой котлеты диаметром 110 мм</t>
  </si>
  <si>
    <t>ПОЛКА НАВЕСНАЯ KAYMAN ПН-21/1003</t>
  </si>
  <si>
    <t>Габариты: 1000х300х145 мм, сплошная из нержавеющей стали AISI 430, толщиной 0,8 мм</t>
  </si>
  <si>
    <t>СТОЛ РАЗДЕЛОЧНЫЙ KAYMAN СЦ-255/0706</t>
  </si>
  <si>
    <t>Габариты: 700хх600x850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t>
  </si>
  <si>
    <t>СТОЛ-КОЛОДА СП-422/705</t>
  </si>
  <si>
    <t>Габариты: 700х500х850 мм, столеш. полипроп. 60 мм, каркас сварной из нерж. стали AISI 304</t>
  </si>
  <si>
    <t>ФАРШЕМЕШАЛКА TALSA MIX 95SPV</t>
  </si>
  <si>
    <t>Габариты: 770*1080*1200 мм, 0,8 кВт, 380В, объем дежи 95 л, загрузка фарша 13-65 кг, замес в двух направлениях, алюминиевая моторизованная насадка с 2мя лопастями с вариатором скорости 20-90 об./мин., моторизованная дежа из нержавеющей стали, пневмоподъем верхней части, на колёсах с тормозом</t>
  </si>
  <si>
    <t>ШКАФ ШОКОВОЙ ЗАМОРОЗКИ APACH SH10</t>
  </si>
  <si>
    <t>Габариты: 750Х740Х1300 мм, 1,6 кВт, 220В, 190 л, охлаждение +70/+3 - 35 кг - 90 минут, заморозка +70/-18 - 20 кг - 240 минут, 10 * GN1/1 или 10 * 600х400 мм, оснащен встроенным холодильным агрегатом, самозакрывающимися дверями с магнитным уплотнителем и регулируемыми по высоте ножками</t>
  </si>
  <si>
    <t>ШПРИЦ КОЛБАСНЫЙ SIRMAN IS25 IDRA TF.VERT. 3 ФАЗН.</t>
  </si>
  <si>
    <t>автомат, верт.; 25 л; нерж. сталь; насадки 10-18-25мм, 400 В</t>
  </si>
  <si>
    <t>ВАННА МОЕЧНАЯ ПЕРЕДВИЖНАЯ  ВМ-15/607 К</t>
  </si>
  <si>
    <t>Габариты: 700х600х700 мм. Одна сварная ёмкость размером 600х500х300 мм из нержавеющей стали марки AISI 304 толщиной 0,8 мм, каркас сварной из трубы 40х20 из нержавеющей стали марки AISI 304 толщиной 1,2 мм, сливной штуцер из трубы Д33, кран ДУ25 - 1 дюйм. 4 колеса D 125 мм.</t>
  </si>
  <si>
    <t>КАРТОФЕЛЕЧИСТКА APACH APP10 3Ф.</t>
  </si>
  <si>
    <t>Габариты: 434х678х850 мм, 0,55 кВт, 380В, загрузка 10 кг, 300 кг/час, мезгоуловитель</t>
  </si>
  <si>
    <t>МАШИНА МОЙКИ/СУШКИ ОВОЩЕЙ ELECTROLUX LVA100D 660071</t>
  </si>
  <si>
    <t>Габариты: 700x700x1000 мм, 220В, 0,9 кВт, загрузка 2-6 кг, 60-180 кг/час, 300 об/мин, корзина в комплекте, программируемые циклы</t>
  </si>
  <si>
    <t>ПОДТОВАРНИК ПТ-1705/3</t>
  </si>
  <si>
    <t>С/З  ширина не стандартная 500, габариты 1700х500х300 мм; н/ст 430, ножки-труба 40х40</t>
  </si>
  <si>
    <t>ШКАФ ДЛЯ ОДЕЖДЫ KAYMAN ШР-22/0305</t>
  </si>
  <si>
    <t>Габариты: 300х500х1750 мм, корпус из крашенного металла, секций две, двухстворч., верх. и ниж. полка, крючки, замок. Изговливаются из металла, покрытого порошковой краской, толщина металла 0,5 мм</t>
  </si>
  <si>
    <t>СТЕЛЛАЖ КУХОННЫЙ KAYMAN СК-251/1004</t>
  </si>
  <si>
    <t>Габариты: 1000х400х1830 мм, каркас разборный, стойки из оцинкованного уголка 40х40 мм толщиной 1,5 мм, 4 полки сплошные из стали AISI 430, толщиной 0,8 мм</t>
  </si>
  <si>
    <t>ОБЛУЧАТЕЛЬ БАКТЕРИЦИДНЫЙ АЗОВ ОБН-75</t>
  </si>
  <si>
    <t>Без шнура, Комплект облучатель ОБН 1 шт, лампа бактерицидная УФ T8 UVC 30W 1 шт, Стартер СК 80-220/S10 (для ламп ) 1 шт</t>
  </si>
  <si>
    <t>СТОЛ ПРИСТЕННЫЙ KAYMAN СП-226/1507</t>
  </si>
  <si>
    <t>Габариты: 1500х700х850 мм, каркас разборный, труба 40х40 из нержавеющей стали AISI 430 толщиной стенки 1,2 мм, обвязка, рабочая поверхность AISI 430, толщиной 0,8 мм, усиление ЛДСП 16 мм, борт плоский</t>
  </si>
  <si>
    <t>СТОЛ ПРИСТЕННЫЙ РАЗДЕЛОЧНЫЙ KAYMAN СП-226/1607</t>
  </si>
  <si>
    <t>Габариты: 1600х700х850 мм, каркас разборный, труба 40х40 из нержавеющей стали AISI 430 толщиной стенки 1,2 мм, обвязка, рабочая поверхность AISI 430, толщиной 0,8 мм, усиление ЛДСП 16 мм, борт плоский</t>
  </si>
  <si>
    <t>СТОЛ ПРИСТЕННЫЙ KAYMAN СП-226/1407</t>
  </si>
  <si>
    <t>Габариты: 1400х700х850 мм, каркас разборный, труба 40х40 из нержавеющей стали AISI 430 толщиной стенки 1,2 мм, обвязка, рабочая поверхность AISI 430, толщиной 0,8 мм, усиление ЛДСП 16 мм, борт плоский</t>
  </si>
  <si>
    <t>СТОЛ ПРИСТЕННЫЙ KAYMAN СП-226/1107</t>
  </si>
  <si>
    <t>Габариты: 1100х700х850 мм, каркас разборный, труба 40х40 из нержавеющей стали AISI 430 толщиной стенки 1,2 мм, обвязка, рабочая поверхность AISI 430 толщиной 0,8 мм, усиление ЛДСП 16 мм, борт плоский</t>
  </si>
  <si>
    <t>СТОЛ-ШКАФ С БОРТОМ СБ-147КЛ/Pr/РДП/3ДС/304</t>
  </si>
  <si>
    <t>Стол-тумба производственный закрытый пристенный, серии Premium, с бортом, 2 распашными дверями, промежуточной полкой, полкой-днищем, 3 выдвижными ящиками слева, сварным корпусом. Изготовлен из нержавеющей стали AISI 430. Столешница и полки усилены рёбрами жёсткости. Цилиндрические ножки регулируются по высоте. Задняя стенка без отступа, ножки на высоте 150 мм отступают на 80 мм от стены</t>
  </si>
  <si>
    <t>ПОДСТАВКА ДЛЯ ПЕЧИ КОНВЕЙЕРНОЙ APACH AMT 40</t>
  </si>
  <si>
    <t>Размер 600х865х635 мм</t>
  </si>
  <si>
    <t>ВИТРИНА ХОЛОДИЛЬНАЯ VRTO 1000</t>
  </si>
  <si>
    <t>Габариты: 1000х385х248 мм VRTO 1000 витрина охл. настольная, открытая</t>
  </si>
  <si>
    <t>ПЕЧЬ КОНВЕЙЕРНАЯ APACH AMT 40</t>
  </si>
  <si>
    <t>Габариты: 1425х985х450 мм, 380В, 7,8 кВт, без подставки, камера 400х540х100 мм, верх. ТЭНы 2х1,5 кВт, нижние ТЭНы 2х2,2 кВт, макс. темп. 320 С</t>
  </si>
  <si>
    <t>СТОЛ-КУПЕ ЦЕНТРАЛЬНЫЙ KAYMAN СТЦ-221/1207</t>
  </si>
  <si>
    <t>Габариты: 1200х700х850 мм, каркас сварной из нержавеющей стали AISI 430, толщиной 0,8 мм, полка нерж. сталь AISI 430, 2 двери-купе, борт плоский, рабочая поверхность из стали марки AISI 430 толщиной 0,8 мм, ЛДСП 16 мм</t>
  </si>
  <si>
    <t>ЗОНТ ВЫТЯЖНОЙ ЦЕНТРАЛ. МВО-1,1МСВ-1,8ЦК C ПОДСВЕТКОЙ</t>
  </si>
  <si>
    <t>Габариты: 1100х1800х400 мм, КОРОБЧАТЫЙ, C ПОДСВЕТКОЙ 2 ЛАМПЫ. Выполнен из нержавеющей стали AISI 430. В комплекте лабиринтные фильтры и сливной кран.</t>
  </si>
  <si>
    <t>ЗОНТ ВЫТЯЖНОЙ ЦЕНТРАЛ. МВО-1,5МСВ-1,2ЦК КОРОБЧАТЫЙ С ПОДСВЕТКОЙ</t>
  </si>
  <si>
    <t>Габариты: 1500Х1200Х400 мм, С ПОДСВЕТКОЙ, 4 ФИЛЬТРА, коробчатый. Выполнен из нержавеющей стали AISI 430. В комплекте лабиринтные фильтры и сливной кран</t>
  </si>
  <si>
    <t>ТОСТЕР КОНВЕЙЕРНЫЙ ВЕРТИКАЛЬНЫЙ ANTUNES VCT-1000</t>
  </si>
  <si>
    <t xml:space="preserve">Габариты: 540х387х616 мм. Д/карамелизации гамбургерных булочек, чтобы они не впитывали соус и соки </t>
  </si>
  <si>
    <t>ЗОНТ ВЫТЯЖНОЙ ПРИСТЕНЫЙ МВО-1,8МСВ-1,2ПК КОРОБЧАТЫЙ С ПОДСВЕТКОЙ</t>
  </si>
  <si>
    <t>Габариты: 1800х1200х400 мм с подсветкой 2 лампы, коробчатый. Выполнен из нержавеющей стали AISI 430. В комплекте лабиринтные фильтры и сливной кран.</t>
  </si>
  <si>
    <t>ЗОНТ ВЫТЯЖНОЙ ПРИСТЕНЫЙ МВО-1,0МСВ-1,2ПК КОРОБЧАТЫЙ</t>
  </si>
  <si>
    <t>Габариты: 1000х1200х400 мм. Зонт вытяжной пристенный в форме короба. Бескаркасный. Изготовлен из нержавеющей стали марки AISI 430 толщиной 0,8мм. С лабиринтными фильтрами (жироуловителями). Зонт поставляется в собранном виде.</t>
  </si>
  <si>
    <t>СТОЛ ПРИСТЕННЫЙ KAYMAN СП-255/0807</t>
  </si>
  <si>
    <t>Габариты: 800х700х850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t>
  </si>
  <si>
    <t>СТОЛ ПРИСТЕННЫЙ KAYMAN СП-255/0906</t>
  </si>
  <si>
    <t>Габариты: 900х600x850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t>
  </si>
  <si>
    <t>СТОЛ ДЛЯ СБОРА ПИЩЕВЫХ ОТХОДОВ СРОБ-90/70 Л/П</t>
  </si>
  <si>
    <t>Габариты: 900х700х870 мм. Стол для сбора пищевых отходов с бортом (столешница – нерж. сталь aisi 430, усиление ОСП, каркас уголок оцинк. сталь, отв. диам. 150 мм)</t>
  </si>
  <si>
    <t>ЗОНТ ВЫТЯЖНОЙ ПРИСТЕННЫЙ МВО-1,2МСВ-0,8ПК   С ПОДСВЕТКОЙ</t>
  </si>
  <si>
    <t>Габариты: 1200х800х400 мм, С ПОДСВЕТКОЙ 1 ЛАМПА, коробчатый. Выполнен из нержавеющей стали AISI 430. В комплекте лабиринтные фильтры и сливной кран.</t>
  </si>
  <si>
    <t>СМЯГЧИТЕЛЬ ВОДЫ DVA LT20</t>
  </si>
  <si>
    <t>Габариты: 190x255x600 мм, 20 л. Для соединения 9.5 мм (3/8), материал корпуса: нерж. сталь/пластмасса</t>
  </si>
  <si>
    <t>СКАМЬЯ ГАРДЕРОБНАЯ 1000 (RAL 7038)</t>
  </si>
  <si>
    <t>1000х350х450 мм, Окрашенный металлический каркас (RAL 7038) из профиля прямоугольного сечения, Сиденье из липы покрыто лаком.</t>
  </si>
  <si>
    <t>СТОЛ ПРИСТЕННЫЙ KAYMAN СП-226/1207</t>
  </si>
  <si>
    <t>1200х700х850 мм, каркас разборный, труба 40х40 из нержавеющей стали AISI 430 толщиной стенки 1,2 мм, обвязка, рабочая поверхность AISI 430, толщиной 0,8 мм, усиление ЛДСП 16 мм, борт плоский</t>
  </si>
  <si>
    <t>ПОЛКА НАСТОЛЬНАЯ KAYMAN ПНС-21/1504</t>
  </si>
  <si>
    <t>Габариты: 1500х400х400 мм. Полка настольная для столов со столешницей ЛДСП разборная из нержавеющей стали марки AISI 430 толщиной 0,8 мм, с усилителем, 1 ярус. Боковины (стойки) из трубы 20х20 нержавеющей стали марки AISI 430 толщиной 1,2 мм. Крепление к столу болтовое.</t>
  </si>
  <si>
    <t>ПОЛКА НАСТОЛЬНАЯ KAYMAN ПНС-21/1304</t>
  </si>
  <si>
    <t>Габариты: 1300х400х400 мм. Полка настольная для столов со столешницей ЛДСП разборная из нержавеющей стали марки AISI 430 толщиной 0,8 мм, с усилителем, 1 ярус. Боковины (стойки) из трубы 20х20 нержавеющей стали марки AISI 430 толщиной 1,2 мм. Крепление к столу болтовое.</t>
  </si>
  <si>
    <t>СТОЛ ЦЕНТРАЛЬНЫЙ СПС-124/1207Н КУПЕ</t>
  </si>
  <si>
    <t>Габариты: 1200х700х850 мм, н/ст. 304, двери-купе, полка, столеш. с ЛДСП, задняя стенка Нержавеющая сталь.</t>
  </si>
  <si>
    <t>ЗОНТ ВЫТЯЖНОЙ ЦЕНТРАЛ. МВО-1,2МСВ-1,4ЦК</t>
  </si>
  <si>
    <t>Габариты: 1200*1400*400 мм, в форме короба, из AISI 430</t>
  </si>
  <si>
    <t>СТОЛ ЦЕНТРАЛЬНЫЙ KAYMAN СЦ-255/0906</t>
  </si>
  <si>
    <t>Габариты: 900х600x850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t>
  </si>
  <si>
    <t>ЗОНТ ВЫТЯЖНОЙ ПРИСТЕН. МВО-2,4МСВ-1,0ПК КОРОБЧАТЫЙ С ПОДСВЕТКОЙ</t>
  </si>
  <si>
    <t>Габариты: 2400х1000х400 мм, С ПОДСВЕТКОЙ 3 ЛАМПЫ, КОРОБЧАТЫЙ. Выполнен из нержавеющей стали AISI 430. В комплекте лабиринтные фильтры и сливной кран</t>
  </si>
  <si>
    <t>СТЕЛЛАЖ КУХОННЫЙ KAYMAN СК-251/0806</t>
  </si>
  <si>
    <t>Габариты: 800х600х1830 мм, каркас разборный, стойки из оцинкованного уголка 40х40 мм толщиной 1,5 мм, 4 полки сплошные из стали AISI 430, толщиной 0,8 мм</t>
  </si>
  <si>
    <t>СТЕЛЛАЖ КУХОННЫЙ KAYMAN СК-251/0805</t>
  </si>
  <si>
    <t>Габариты: 800х500х1830 мм, каркас разборный, стойки из оцинкованного уголка 40х40 мм толщиной 1,5 мм, 4 полки сплошные из стали AISI 430, толщиной 0,8 мм</t>
  </si>
  <si>
    <t>СТЕЛЛАЖ КУХОННЫЙ KAYMAN СК-251/0605</t>
  </si>
  <si>
    <t>Габариты: 600х500х1830 мм, каркас разборный, стойки из оцинкованного уголка 40х40 мм толщиной 1,5 мм, 4 полки сплошные из стали AISI 430, толщиной 0,8 мм</t>
  </si>
  <si>
    <t>СТОЛ Д/ПОСУДОМОЕЧНОЙ МАШИНЫ СПО-522/1207 П</t>
  </si>
  <si>
    <t>ДЛЯ ГРЯЗНОЙ ПОСУДЫ, СТАВИТСЯ СПРАВА ОТ ПОСУДОМОЙКИ, ОТВЕРСТИЕ СПРАВА. 
Габариты: 1200х700х850 мм, AISI 304, разборн., обвязка, борт, отв. под отходы</t>
  </si>
  <si>
    <t>МАШИНА ПОСУДОМОЕЧНАЯ APACH AF501DD (918319) ФРОНТАЛЬНАЯ С ПОМПОЙ</t>
  </si>
  <si>
    <t>Габариты: 575*605*820 мм, 380В (220В), 5,5 (3,6) кВт, 2 цикла: 40/24 кас/ч, 90/150 сек., высота загрузочн. окна 365 мм, подключ. к холодной воде, дозаторы моющего и ополаскивающего средств, размер кассет 500*500 мм, панель управления электромеханическая, поверхностные фильтры</t>
  </si>
  <si>
    <t>ПОДСТАВКА ПОД ПОСУДОМОЕЧНУЮ МАШИНУ KAYMAN ПО-227/0606</t>
  </si>
  <si>
    <t>Габариты: 600х600х500 мм. Подставка под посудомоечную машину, 2 уровня направляющих под посудомоечные кассеты 500х500х100 мм, нерж. сталь AISI 430. регулируемые по высоте опоры, разборная конструкция.</t>
  </si>
  <si>
    <t>СТОЛ ХОЛОДИЛЬНЫЙ KAYMAN КСХ-1111/60</t>
  </si>
  <si>
    <t>Габариты: 2200х600х880 мм; -2...+6 C°; 4 двери; боковой агрегат; динамическое охлаждение; размер дверного проема 340х540 мм; полки в комплекте, возможность установки гастроемкостей;  компрессор Embraco; 220 В; 4,9 кВт</t>
  </si>
  <si>
    <t>СТОЛ МОРОЗИЛЬНЫЙ KAYMAN КСМ-11/60</t>
  </si>
  <si>
    <t>Габариты: 1350х600х880 мм; -18…0 C°; 2 двери; боковой агрегат; динамическое охлаждение; размер дверного проема 340х540 мм;полки в комплекте, возможность установки гастроемкостей;  компрессор Embraco;  220 В; 6 кВт</t>
  </si>
  <si>
    <t>СТОЛ ХОЛОДИЛЬНЫЙ KAYMAN КСХ-11/60</t>
  </si>
  <si>
    <t>Габариты: 1350х600х880 мм; -2...+6 C°; 2 двери; боковой агрегат; динамическое охлаждение; размер дверного проема 340х540 мм; полки в комплекте; возможность установки гастроемкостей; компрессор Embraco; 220 В; 3,2 кВт</t>
  </si>
  <si>
    <t>БАК МУСОРНЫЙ  HICOLD БАР НБММБ-4/6Б</t>
  </si>
  <si>
    <t>Габариты: 400х600х850 мм; НБММБ-4/6Б модуль барный с бортом с выдвижной секцией для мусорного бака.</t>
  </si>
  <si>
    <t>СТОЛ ПРИСТЕННЫЙ KAYMAN СП-255/1006</t>
  </si>
  <si>
    <t>Габариты: 1000х600x850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t>
  </si>
  <si>
    <t>СТОЛ ПРИСТЕННЫЙ KAYMAN СП-255/0706</t>
  </si>
  <si>
    <t>Габариты: 700хх600x850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 борт плоский</t>
  </si>
  <si>
    <t>ИЗМЕЛЬЧИТЕЛЬ ЛЬДА HURAKAN HKN-TRGM</t>
  </si>
  <si>
    <t>Габариты: 240x170x370 мм, 0,08 кВт, 220В, 4,17 кг, 1000 об/мин, произв. до 12 кг/ч, н/ст, емкость 3 л из пласт.</t>
  </si>
  <si>
    <t>МИКСЕР ДЛЯ МОЛОЧНЫХ КОКТЕЙЛЕЙ VEMA FL2005/L</t>
  </si>
  <si>
    <t>Габариты: 160Х200Х550 мм; стакан нерж. 0,8 л, 0,15 кВт; 220В; 18000 об/мин</t>
  </si>
  <si>
    <t>БЛЕНДЕР HAMILTON BEACH HBB255-CE</t>
  </si>
  <si>
    <t>Габариты: 190Х216Х410 мм, 1,194 кВт, 220 В, стакан из поликарбоната 1,4 л, 2 скорости с пульсацией, время приготовления коктейля 20 секунд, подходит для работы с крупным льдом, металлическое сцепление контейнера с приводом, двигатель 1,6 л.с.</t>
  </si>
  <si>
    <t>СОКОВЫЖИМАЛКА VEMA SP 2062</t>
  </si>
  <si>
    <t xml:space="preserve">Габариты: 250x250x350 мм;для цитрусовых, алюминиевый корпус, наконечник стальной. Электрические соковыжималки для цитрусовых для профессионального использования. Двигатель с системой вентиляции и термодатчиком, конус для использования лимона, апельсина и грейпфрута </t>
  </si>
  <si>
    <t>СОКОВЫЖИМАЛКА ROBOT COUPE J 80 ULTRA</t>
  </si>
  <si>
    <t xml:space="preserve">Габариты: 235x535x505 мм, 220В, 0,7 кВт; д/овощей и фруктов. Металлическая соковыжималка J 80 Ultra – Однофазная 230В/50/1. Мощность: 700 Вт. Постоянная скорость: 3 000 об/мин. Магнитная система защиты и торможение двигателем. Моторный блок и чаша из нерж. стали. </t>
  </si>
  <si>
    <t>МАРМИТ ВСТРАИВАЕМЫЙ ДЛЯ ВТОРЫХ БЛЮД ВСТРАИВАЕМЫЙ  ВИОЛА  МВ-705Б</t>
  </si>
  <si>
    <t>мощность 1,9 кВт, водяной, без полки, без гастроёмкостей</t>
  </si>
  <si>
    <t>ПОВЕРХНОСТЬ ЖАРОЧНАЯ HURAKAN HKN-PSLR730</t>
  </si>
  <si>
    <t>Габариты: 730x470x235 мм, 220В, 4,4 кВт, поверхность: комбинированная, материал корпуса: нержавеющая сталь, материал рабочей поверхности: нержавеющая сталь, температурный режим: 50-300 °С</t>
  </si>
  <si>
    <t>ПЛИТА ИНДУКЦИОННАЯ HURAKAN HKN-ICF35D</t>
  </si>
  <si>
    <t>Габариты: 328x396x110 мм, 3,5 кВт, 220В, 4 кг, импульсный нагрев прекращается при выставлении температуры 140 °С или выставлении уровня мощности 1500 Вт, кнопочная панель управления с активным джойстиком, 13 уровней мощности нагрева (400-3500 Вт), температурный режим от 60 до 280 °С</t>
  </si>
  <si>
    <t>ОХЛАЖДАЕМАЯ ВАННА ВСТРАИВ. ВИОЛА  ОВ-1355БД</t>
  </si>
  <si>
    <t>хладоагрегат, мощность 450 Вт, без полки, без гастроёмкостей, компрессор Danfoss</t>
  </si>
  <si>
    <t>СТОЛ ПРИСТЕННЫЙ KAYMAN СП-226/1807</t>
  </si>
  <si>
    <t>Габариты: 1800х700х850 мм, каркас разборный, труба 40х40 из нержавеющей стали AISI 430 толщиной стенки 1,2 мм, обвязка, рабочая поверхность AISI 430 толщиной 0,8 мм, усиление ЛДСП 16 мм, борт плоский</t>
  </si>
  <si>
    <t>СТОЛ ПРИСТЕННЫЙ KAYMAN СП-226/1707</t>
  </si>
  <si>
    <t>Габариты: 1700х700х850 мм, каркас разборный, труба 40х40 из нержавеющей стали AISI 430 толщиной стенки 1,2 мм, обвязка, рабочая поверхность AISI 430 толщиной 0,8 мм, усиление ЛДСП 16 мм, борт плоский</t>
  </si>
  <si>
    <t>Стол тумба, без дверей, БЕЗ БОРТА СПС-123/1107Н</t>
  </si>
  <si>
    <t>Размер 1100*700*850 мм</t>
  </si>
  <si>
    <t>СТОЛ-КУПЕ ЦЕНТРАЛЬНЫЙ KAYMAN СТЦ-222/1207</t>
  </si>
  <si>
    <t>Габариты: 1200х700х850 мм, каркас сварной из нержавеющей стали AISI 430 толщиной 0,8 мм, полка нерж 430, задняя стенка оцинкованнаая 0,5 мм, борт плоский, 2 двери-купе, рабочая поверхность из стали марки AISI 430 толщиной 0,8 мм, ЛДСП 16 мм</t>
  </si>
  <si>
    <t>СТОЛ-КУПЕ ЦЕНТРАЛЬНЫЙ KAYMAN СТЦ-222/1007</t>
  </si>
  <si>
    <t>Габариты: 1000х700х850 мм, каркас сварной из нержавеющей стали AISI 430 толщиной 0,8 мм, полка нерж 430, задняя стенка оцинкованнаая 0,5 мм, борт плоский, 2 двери-купе, рабочая поверхность из стали марки AISI 430 толщиной 0,8 мм, ЛДСП 16 мм</t>
  </si>
  <si>
    <t>ЗОНТ ВЫТЯЖНОЙ ЦЕНТРАЛЬНЫЙ МВО-1,6МСВ-1,6ЦК</t>
  </si>
  <si>
    <t>Габариты: 1600*1600*400 мм, в форме короба, из AISI 430, центральный</t>
  </si>
  <si>
    <t>СТОЛ Д/СБОРА ОТХОДОВ СПС-222/1500П</t>
  </si>
  <si>
    <t>Габариты: 1500х600х850 мм, Столешница нержавеющая сталь AISI 304, каркас сварной из нержавеющей стали AISI 304, отверстие d=180, отв. справа</t>
  </si>
  <si>
    <t>СТОЛ ЦЕНТРАЛЬНЫЙ KAYMAN СЦ-255/0907</t>
  </si>
  <si>
    <t>Габариты: 900х700х850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t>
  </si>
  <si>
    <t>УСТРОЙСТВО ДУШИРУЮЩЕЕ CANCAN CC.MT03</t>
  </si>
  <si>
    <t>Габариты: 220*360+81*1070+80 мм, подвод водопровода из стены, кронштейн для крепления на стену</t>
  </si>
  <si>
    <t>СТОЛ ПРИСТЕННЫЙ KAYMAN СП-226/1307</t>
  </si>
  <si>
    <t>Габариты: 1300х700х850 мм, каркас разборный, труба 40х40 из нержавеющей стали AISI 430 толщиной стенки 1,2 мм, обвязка, рабочая поверхность AISI 430 толщиной 0,8 мм, усиление ЛДСП 16 мм, борт плоский</t>
  </si>
  <si>
    <t>СТОЛ-КУПЕ ЦЕНТРАЛЬНЫЙ KAYMAN СТЦ-221/1007</t>
  </si>
  <si>
    <t>Габариты: 1000х700х850 мм, каркас сварной из нержавеющей стали AISI 430 толщиной 0,8 мм, полка нерж. сталь 430, 2 двери-купе, борт плоский, рабочая поверхность из стали марки AISI 430 толщиной 0,8 мм, ЛДСП 16 мм</t>
  </si>
  <si>
    <t>СТОЛ ПРИСТЕННЫЙ KAYMAN СП-222/0906</t>
  </si>
  <si>
    <t>Габариты: 900х600x850 мм, каркас разборный, труба 40х40 из нержавеющей стали AISI 430 толщиной стенки 1,2 мм, полка сплошная марка стали AISI 430 толщиной 0,8 мм, усиление ЛДСП 16 мм борт плоский</t>
  </si>
  <si>
    <t>Габариты: 1500х400х1830 мм, каркас разборный, стойки из оцинкованного уголка 40х40 мм толщиной 1,5 мм, 4 полки сплошные из стали AISI 430 толщиной 0,8 мм</t>
  </si>
  <si>
    <t>СТОЛ ДЛЯ РАЗДЕЛКИ МЯСА KAYMAN СП-555/1208</t>
  </si>
  <si>
    <t>Габариты: 1200х800x850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мм,усиление ЛДСП 16 мм, борт плоский с трех сторон, лоток для слива жидкости</t>
  </si>
  <si>
    <t>ШКАФ ДЛЯ ОДЕЖДЫ KAYMAN ШР-11/0305</t>
  </si>
  <si>
    <t>Габариты: 300х500х1750 мм, корпус из крашенного металла, секций одна ,одностворч., верх. и ниж. полка, крючки, замок. Изговливается из металла, покрытый порошковой краской, толщина металла 0,5 мм</t>
  </si>
  <si>
    <t>Стол холодильный СИМЭКО 069.0UG.000100.40415</t>
  </si>
  <si>
    <t>сталь AISI 430, сварная конструкция, люк для сбора отходов, режим эксплуатации при температуре от +12С до +35С/влажность от 40 до 70%, 1810Х900Х1300 мм</t>
  </si>
  <si>
    <t>Бак для мусора 120 л, с педалью, с крышкой, на колесах, п/э, цвет зеленый 23.C21 green</t>
  </si>
  <si>
    <t>Максимальная нагрузка 60 кг. Диаметр колес 20 см. Колеса обрезиненные.</t>
  </si>
  <si>
    <t>ВАННА МОЕЧНАЯ STANDART ВМ1-127/55П/S  ОДИНАРН. ОТВ-Е Д/ОТХОДОВ СЛЕВА БЕЗ ПЕРЕДНЕГО ФАРТУКА</t>
  </si>
  <si>
    <t>Габариты: 1200*700*850 мм,гнезда - цельнотянутые, каркас - нерж. профиль 40х40, широкий фартук с 3-х сторон, регулируемые ножки, материал - нерж.сталь AISI 304 толщиной 1.5 мм. Размер ванны 500х500х300 мм, справа</t>
  </si>
  <si>
    <t>СТОЛ C ОХЛ.ШКАФОМ HICOLD BR-11/GNK</t>
  </si>
  <si>
    <t>Габариты: 1950х700х850 мм BR-11/GNK стол охл. (-2+10), 2 двери, под кеги.</t>
  </si>
  <si>
    <t>СТОЛ С ОХЛАЖД.ШКАФОМ HICOLD GNE122/TN</t>
  </si>
  <si>
    <t>Габариты: 1485х700х850 мм, GNE 122/TN стол охл.(-2+10), 1 дверь, 4 ящика, ниж. распол. агрегата.</t>
  </si>
  <si>
    <t>БАК МУСОРНЫЙ  HICOLD БАР НБММБ-4/7В БЕЗ СТОЛЕШНИЦЫ</t>
  </si>
  <si>
    <t>Габариты: 400х700х800 мм; НБММБ-4/7В БЕЗ СТОЛЕШНИЦЫ модуль барный с выдвижной секцией для мусорного бака с верхн. фартуком-вертушкой.</t>
  </si>
  <si>
    <t>ШКАФ ХОЛОД.СО СТЕКЛОМ LIEBHERR FKDV 4523</t>
  </si>
  <si>
    <t>Габариты: 600х687х2027 мм, 1,779 кВтч/сут., 220В, от +2°C до +12°C, (422) 449л, цвет черный, нерж. cталь</t>
  </si>
  <si>
    <t>МОДУЛЬ БАРНЫЙ Д/КОФЕМАШИН НБМКМ-12/6Б</t>
  </si>
  <si>
    <t>Габариты: 1200х600х850 мм, НБМКМ-12/6Б модуль барный с бортом - стол для кофемашин.</t>
  </si>
  <si>
    <t>БАК МУСОРНЫЙ  HICOLD БАР НБММБ-4/6 БЕЗ СТОЛЕШНИЦЫ</t>
  </si>
  <si>
    <t>Габариты: 400х600х800 мм; НБММБ-4/6 БЕЗ СТОЛЕШНИЦЫ модуль барный с выдвижной секцией для мусорного бака.</t>
  </si>
  <si>
    <t>СТОЛ ПРИСТЕННЫЙ НБМСЗМ-6/6Б С ВАННОЙ МОЕЧН.</t>
  </si>
  <si>
    <t>Габариты: 600х600х850 мм; НБМСЗМ-6/6Б модуль барный- стол закрыт. с бортом, с мойкой (400х400х250 мм)</t>
  </si>
  <si>
    <t>ЗОНТ ВЫТЯЖНОЙ ПРИСТЕН. МВО-1,0МСВ-1,0ПК  КОРОБЧАТЫЙ С ПОДСВЕТКОЙ</t>
  </si>
  <si>
    <t>Габариты: 1000х1000х400 мм, С ПОДСВЕТКОЙ 1 ЛАМПА, коробчатый. Выполнен из нержавеющей стали AISI 430. В комплекте лабиринтные фильтры и сливной кран.</t>
  </si>
  <si>
    <t>ЗОНТ ВЫТЯЖНОЙ ПРИСТЕН. МВО-1,5МСВ-1,0П С ПОДСВЕТКОЙ</t>
  </si>
  <si>
    <t>Габариты: 1500*1000*400 мм, С ПОДСВЕТКОЙ 2 ЛАМПЫ, сталь AISI 430, с лабиринтными фильтрами (жироуловителями)</t>
  </si>
  <si>
    <t>МАШИНА ПОСУДОМОЕЧНАЯ MEIKO UPSTER K-S160, СУШКА (600), ТЕПЛООБМ.</t>
  </si>
  <si>
    <t>Габариты: 1900(2150)*835*1900 мм, 380В, 30,9 кВт, туннель, 80 – 120 – 160 кас/час (500*500 мм), высота загрузочного окна - 508 мм, 600 мм сушка прямая, теплообменник WR, c подкючением к холодной воде, концевой выключатель, сенсорная панель управления</t>
  </si>
  <si>
    <t>СТОЛ РОЛИКОВЫЙ MEIKO Д/UPSTER 1100ММ</t>
  </si>
  <si>
    <t>Габариты: 1100*700*850 мм, для расположения у стены.</t>
  </si>
  <si>
    <t>СПО-522/1207 П</t>
  </si>
  <si>
    <t>Габариты: 1300*700*850 мм ванна 500 x 400 x 250 мм,  борт 300 мм, душирующее устройство, отверстие для сброса отходов диаметром 160 мм</t>
  </si>
  <si>
    <t>ТЕЛЕЖКА СЕРВИРОВОЧНАЯ ТП-230</t>
  </si>
  <si>
    <t>Габариты: 800х500х930 мм, 3 уровня, на колесах, полностью из нерж. стали AISI 304, карскас сварной. Для доставки готовых блюд, сбора тарелок, чашек и стаканов со столов на предприятиях общественного питания и торговли. Модель оснащена 3 полками и 4 колесами, 2 из которых с тормозными устройствами. Разборный каркас выполнен из квадратной трубы 20х20 мм из нержавеющей стали AISI 304, полки - из нержавеющей стали AISI 304.</t>
  </si>
  <si>
    <t>ТЕЛЕЖКА ДЛЯ ТАРЕЛОК FORCAR CA 656</t>
  </si>
  <si>
    <t>Тележка для сбора посуды Forcar CA656 предназначена для упрощения процедуры транспортировки, раздачи и хранения тарелок, подносов и лотков на предприятиях общественного питания и торговли. Модель оснащена 4 поворотными колесами для удобства пользования. Корпус выполнен из нержавеющей стали, стальные прутья корзины имеют пластиковое покрытие.</t>
  </si>
  <si>
    <t>СТЕЛЛАЖ КУХОННЫЙ ПЕРФ. KAYMAN СК-451/1506</t>
  </si>
  <si>
    <t>Габариты: 1500х600х1830 мм, каркас разборный, стойки из оцинкованного уголка 40х40 мм, толщиной 1,5 мм, 4 перфорированные полки из стали AISI 430, толщиной 0,8 мм</t>
  </si>
  <si>
    <t>СТОЛ ПРИСТЕННЫЙ KAYMAN СП-226/0807</t>
  </si>
  <si>
    <t>Габариты: 800х700х850 мм, каркас разборный, труба 40х40 из нержавеющей стали AISI 430 толщиной стенки 1,2 мм, обвязка, рабочая поверхность AISI 430, толщиной 0,8 мм, усиление ЛДСП 16 мм, борт плоский</t>
  </si>
  <si>
    <t>ПОЛКА НАСТОЛЬНАЯ KAYMAN ПНС-21/1804</t>
  </si>
  <si>
    <t xml:space="preserve">Габариты: 1800х400х400 мм. Полка настольная для столов со столешницей ЛДСП разборная из нержавеющей стали марки AISI 430 толщиной 0,8 мм, с усилителем, 1 ярус. Боковины (стойки) из трубы 20х20 нержавеющей стали марки AISI 430 толщиной 1,2мм. Крепление к столу болтовое </t>
  </si>
  <si>
    <t>СТОЛ-ШКАФ С БОРТОМ СБ-157КП/Pr/РДЛ/3ДС/304</t>
  </si>
  <si>
    <t>Закрытый, сталь. Габариты: 1500х700х850 мм. Сварная конструкция. Столешница и полки усилены ребрами жесткости. Материал: нержавеющая сталь AISI 430. Регулируемые круглые ножки</t>
  </si>
  <si>
    <t>ЗОНТ ВЫТЯЖНОЙ ЦЕНТРАЛ. МВО-1,8МСВ-1,8ЦК С ПОДСВЕТКОЙ</t>
  </si>
  <si>
    <t>Габариты: 1800х1800х400 мм, С ПОДСВЕТКОЙ 4 ЛАМПЫ, коробчатый. Выполнен из нержавеющей стали AISI 430. В комплекте лабиринтные фильтры и сливной кран.</t>
  </si>
  <si>
    <t xml:space="preserve">ПОДСТАВКА Д/ПАРОКОНВЕКТОМАТА APACH A1/10 ППО1   </t>
  </si>
  <si>
    <t>Габариты: 755х750х780 мм, столешница, открытая, 1 ряд 5 уровней направляющих GN1/1</t>
  </si>
  <si>
    <t>СТОЛ ДЛЯ СБОРА ОТХОДОВ СПС-811/1507Л</t>
  </si>
  <si>
    <t>Габариты: 1500х700х850 мм;слева отверстие диаметром 150 мм. Столешница нержавеющая сталь AISI 430, каркас разборный из крашеного металла</t>
  </si>
  <si>
    <t>МОДУЛЬ НЕЙТРАЛЬНЫЙ KAYMAN МН-122/0407</t>
  </si>
  <si>
    <t xml:space="preserve">Габариты: 400х760х400 мм, столешница из нерж. стали AISI 304, каркас из нерж. стали AISI 430, сплошная полка. Подставки: ПО-22/0407. Используется в качестве дополнительного места для установки и хранения посуды, кухонного инвентаря и оборудования </t>
  </si>
  <si>
    <t>ПОЛКА НАСТОЛЬНАЯ KAYMAN ПНС-21/1004</t>
  </si>
  <si>
    <t xml:space="preserve">Габариты: 1000х400х400 мм. Полка настольная для столов со столешницей ЛДСП разборная из нержавеющей стали марки AISI 430 толщиной 0,8 мм, с усилителем, 1 ярус. Боковины (стойки) из трубы 20х20 из нержавеющей стали марки AISI 430 толщиной 1,2 мм. Крепление к столу болтовое </t>
  </si>
  <si>
    <t>ЗОНТ ВЫТЯЖНОЙ ЦЕНТРАЛ. МВО-1,2МСВ-1,0ЦК</t>
  </si>
  <si>
    <t>Габариты: 1200х1000х400 мм, Зонт вытяжной центральный в форме короба. Бескаркасный. Изготовлен из нержавеющей стали марки AISI 430 толщиной 0,8 мм. С лабиринтными фильтрами (жироуловителями). Зонт поставляется в собранном виде.</t>
  </si>
  <si>
    <t>СТОЛ ЦЕНТРАЛЬНЫЙ KAYMAN СЦ-255/1407</t>
  </si>
  <si>
    <t>Габариты: 1400х700х850 мм, каркас разборный, уголок из оцинкованного металла толщиной 1,5 мм, полка-решетка оцинковка толщиной 0,8 мм, рабочая поверхность нержавеющая сталь AISI 430 толщиной 0,8 мм, усиление ЛДСП 16 мм</t>
  </si>
  <si>
    <t>СТОЛ ДЛЯ СБОРА ОТХОДОВ СПС-222/1407П</t>
  </si>
  <si>
    <t>Габариты: 1400х700х850 мм. Столешница нержавеющая сталь AISI 304, каркас сварной из нержавеющей стали AISI 304, отверстие d=180, справа</t>
  </si>
  <si>
    <t>ПОЛКА НАСТОЛЬНАЯ KAYMAN ПНС-21/1204</t>
  </si>
  <si>
    <t>Габариты: 1200х400х400 мм. Полка настольная для столов со столешницей ЛДСП разборная из нержавеющей стали марки AISI 430 толщиной 0,8 мм, с усилителем, 1 ярус. Боковины (стойки) из трубы 20х20 из нержавеющей стали марки AISI 430 толщиной 1,2 мм. Крепление к столу болтовое.</t>
  </si>
  <si>
    <t>Габариты: 650х380х260 мм, GN 1/1-100, 220В, 0,9 кВт, Kрышка съемная. Корпус-нерж. сталь+пластик</t>
  </si>
  <si>
    <t>Мармит GASTRORAG FM-CTS-1</t>
  </si>
  <si>
    <t>Мощность охлаждения 0,08 кВт, мощность нагрева: 0,7 кВт. Способ установки: настольный.
Источник тепла 220 В. Нагрев воздушный (сухой). Температурный режим от -5 до 70 °C.  Гастронормированный. Ширина 620 мм. Глубина 360 мм. Высота 360 мм.</t>
  </si>
  <si>
    <t>Кофемейкер GASTRORAG DK-CP-1</t>
  </si>
  <si>
    <t>Кипятильник-кофеварочная машина, настольный, автономный, емкость резервуара 10 л, нерж. сталь.
Тип подключения: автономный. Мощность, Вт 1500. Габариты, ДхШхВ 340х340х490 мм</t>
  </si>
  <si>
    <t>Кофемейкер AIRHOT CP10</t>
  </si>
  <si>
    <t>Тип: накопительный, Объем 10 л, Индикатор уровня воды, Напряжение 220 В, Мощность 1.6 кВт, Ширина 265 мм
Глубина 265 мм Высота 535 мм Производительность: 100 чашек Температурный режим: от 30 до 95 °С</t>
  </si>
  <si>
    <t>Капучинатор Aeroccino 3</t>
  </si>
  <si>
    <t>Тип: вспениватель для молока. Материал фильтра для заваривания кофе: металл.
Тип вспенивателя: автономный, Тип конструкции: стационарный, Принцип работы:  электромеханический, Подогрев молока: есть
Тип питания: от сети</t>
  </si>
  <si>
    <t>Кофемашина Nuova Simonelli Appia lifeXT 2 g</t>
  </si>
  <si>
    <t>Разновидность кофемашины: автоматическая, Количество групп (рожковые кофемашины): 2, Высота группы: высокая
Объем бойлера 11 л, Тип кофе: молотый, Помпа для подачи воды, Подключение к водопроводу, Материал корпуса: металл, пластик. Напряжение 220 В Мощность 3.35 кВт Ширина 784 мм Глубина 498 мм Высота 545 мм</t>
  </si>
  <si>
    <t>Кофемолка Nuova Simonelli MDX on Demand</t>
  </si>
  <si>
    <t>Тип: электрическая, Система помола: плоские жернова, Вместимость резервуара для зернового кофе: 1.2 кг
Диаметр жернова / ножа: 65 мм, Напряжение 220 В, Мощность 0.290 кВт, Ширина 190 мм, Глубина 360 мм, Высота 590 мм</t>
  </si>
  <si>
    <t>Кофемашина Nespresso Zenius Professional</t>
  </si>
  <si>
    <t>Резервуар для воды: 2 л, Емкость контейнера для использованных капсул: 25 капсул, Размеры: 190x400x310 мм
Запрограммированные рецепты: Ристретто, Эспрессо, Лунго, Горячая вода для приготовления чая, Автоматический контроль объема кофе в чашке, Автоматическое отключение, Помпа высокого давления: 16-19 бар
Потребление энергии: 1560-1860 Вт, 220-240 В, 50-60 Гц</t>
  </si>
  <si>
    <t>ЗОНТ ВЫТЯЖНОЙ ПРИСТЕН. МВО-1,0МСВ-1,2ПК КОРОБЧАТЫЙ</t>
  </si>
  <si>
    <t>1000х1200х400 мм. Зонт вытяжной пристенный в форме короба. Бескаркасный. Изготовлен из нержавеющей стали марки AISI 430 толщиной 0,8 мм. С лабиринтными фильтрами (жироуловителями). Зонт поставляется в собранном виде.</t>
  </si>
  <si>
    <t>ЗОНТ ВЫТЯЖНОЙ ПРИСТЕН. МВО-1,2МСВ-0,8П С ПОДСВЕТКОЙ</t>
  </si>
  <si>
    <t>1200х800х400 мм, сталь AISI 430, с лабиринтными фильтрами (жироуловителями) С ПОДСВЕТКОЙ</t>
  </si>
  <si>
    <t>ЗОНТ ВЫТЯЖНОЙ ПРИСТЕН. МВО-1,2МСВ-0,8ПК   С ПОДСВЕТКОЙ</t>
  </si>
  <si>
    <t>1200х800х400 мм, С ПОДСВЕТКОЙ 1 ЛАМПА, коробчатый. Выполнен из нержавеющей стали AISI 430. В комплекте лабиринтные фильтры и сливной кран.</t>
  </si>
  <si>
    <t>ЗОНТ ВЫТЯЖНОЙ ПРИСТЕН. МВО-1,2МСВ-1,0 ПК</t>
  </si>
  <si>
    <t>1200х1000х400 мм, коробчатый. Выполнен из нержавеющей стали AISI 430. В комплекте лабиринтные фильтры и сливной кран.</t>
  </si>
  <si>
    <t>ЗОНТ ВЫТЯЖНОЙ ПРИСТЕН. МВО-1,2МСВ-1,1П С ПОДСВЕТКОЙ</t>
  </si>
  <si>
    <t>1200х1100х400 мм, сталь AISI 430, с лабиринтными фильтрами (жироуловителями), С ПОДСВЕТКОЙ</t>
  </si>
  <si>
    <t>ЗОНТ ВЫТЯЖНОЙ ПРИСТЕН. МВО-1,6МСВ-1,2П С ПОДСВЕТКОЙ</t>
  </si>
  <si>
    <t>1600х1200х400 мм, С ПОДСВЕТКОЙ 2 ЛАМПЫ, сталь AISI 430, с лабиринтными фильтрами (жироуловителями)</t>
  </si>
  <si>
    <t>ЗОНТ ВЫТЯЖНОЙ ПРИСТЕН. МВО-1,8МСВ-1,2ПК КОРОБЧАТЫЙ С ПОДСВЕТКОЙ</t>
  </si>
  <si>
    <t>1800х1200х400 мм, с подсветкой 2 лампы, коробчатый. Выполнен из нержавеющей стали AISI 430. В комплекте лабиринтные фильтры и сливной кран.</t>
  </si>
  <si>
    <t>ЗОНТ ВЫТЯЖНОЙ ПРИСТЕН. МВО-2,0МСВ-0,8ПК  С ПОДСВЕТКОЙ</t>
  </si>
  <si>
    <t>2000х800х400 мм, С ПОДСВЕТКОЙ 2 ЛАМПЫ, коробчатый. Выполнен из нержавеющей стали AISI 430. В комплекте лабиринтные фильтры и сливной кран.</t>
  </si>
  <si>
    <t>ЗОНТ ВЫТЯЖНОЙ ПРИСТЕН. МВО-2,0МСВ-1,2ПК</t>
  </si>
  <si>
    <t>2000х1200х400 мм, коробчатый. Выполнен из нержавеющей стали AISI 430. В комплекте лабиринтные фильтры и сливной кран.</t>
  </si>
  <si>
    <t>ЗОНТ ВЫТЯЖНОЙ ЦЕНТРАЛ. МВО-1,6МСВ-1,6ЦК</t>
  </si>
  <si>
    <t>1600х1600х400 мм, в форме короба, из нержавеющей стали AISI 430, центральный</t>
  </si>
  <si>
    <t>ЗОНТ ВЫТЯЖНОЙ ЦЕНТРАЛЬНЫЙ KAYMAN ЗВЦ-211/1618</t>
  </si>
  <si>
    <t>1600х1800х400 мм, корпус из стали AISI 430, толщиной 0,5-0,8 мм, кран шаровой 1/2, лабиринтные фильтры-жироуловители в комплекте</t>
  </si>
  <si>
    <t>Агрегат компрессорно-ресиверный</t>
  </si>
  <si>
    <t>СТ B 4CES-6Y MД2</t>
  </si>
  <si>
    <t>Воздухоохладитель LuVe</t>
  </si>
  <si>
    <t>F35HC 47 E 7 (камера 2.11/2.17)</t>
  </si>
  <si>
    <t>F27HC 28 E 6  (камера 2.18/пом 2.4.25-2.29/2.16/пом 2.4.62-2,25 рыба/пом 2.4.20-2,26 мясо/пом 2.4.63-2.25 овощи)</t>
  </si>
  <si>
    <t>F27HC 31 E 7 (камера пом 2.2.14-2.09/пом 2.4.64-2.30)</t>
  </si>
  <si>
    <t>ТРВ, соленоидный вентиль, запорная арматура</t>
  </si>
  <si>
    <t>ТРВ - Danfoss AKV, соленоидный вентиль - Danfoss ERV, шаровые краны - Danfoss GBC. Производительность и пропускное сечение подбирается Поставщиком в зависимости от характеристик воздухоохладителей.</t>
  </si>
  <si>
    <t>Шкаф управления ВО</t>
  </si>
  <si>
    <t>LU-VE</t>
  </si>
  <si>
    <t>Конденсатор LuVe</t>
  </si>
  <si>
    <t>SEST 502-50</t>
  </si>
  <si>
    <t>ШКАФ ХОЛОДИЛЬНЫЙ СО СТЕКЛОМ POLAIR DM107-G</t>
  </si>
  <si>
    <t>Цельнозаливной корпус изготовлен из нержавеющей стали снаружи и изнутри (кроме задней стенки). Оборудование рассчитано на работу при температуре окружающей среды до 32 °С и относительной влажности воздуха до 60%. Расход электроэнергии: 5.5 кВт/ч х сутки. Количество полок: 4. Допустимая нагрузка на полку: 40 кг. Размер полки: GN 2/1 (530x650 мм). Шаг установки полок: 60 мм. Толщина стенки корпуса: 43 мм</t>
  </si>
  <si>
    <t>ТЕЛЕЖКА ПЕРЕДВИЖНАЯ RIEBER THERMOPORT 3000U ПОДОГРЕВ. Подстольная</t>
  </si>
  <si>
    <t>Ударопрочный с корпусом из пищевой нержавеющей стали термоконтейнер для загрузки спереди комбинации гастроемкостей максимум до 5 х GN 1/1-200. Дополнительно: поворотная заслонка для регулирования влажности, показания температуры, а также вынимающиеся, брызгозащищенные, саморегулирующиеся нагреватели с обдувом, спиральный кабель со штекерной втулкой на нагревательном элементе. Герметично заваренный внутренний кожух. Двустенная конструкция.Габариты 492x769x1448 мм, мощность нагрева 432 Вт</t>
  </si>
  <si>
    <t>ТЕЛЕЖКА ПЕРЕДВИЖНАЯ RIEBER THERMOPORT 3000K ОХЛАЖДАЕМАЯ</t>
  </si>
  <si>
    <t>Термоконтейнер с охлаждением для загрузки спереди комбинации гастроемкостей максимум до 30 х GN 1/1-65. Габаритные размеры, мм 492x769x1717. Диапазон охлаждения от +5°С до +8°С. Холодильная мощность, Вт 93 при T -10°С</t>
  </si>
  <si>
    <t>Тележка-шпилька для подносов ТШГ-10 нерж.</t>
  </si>
  <si>
    <t>Количество уровней: 10, Расстояние между уровнями, мм: 125, Размер противней/подносов: 450х355 мм,
Материал: Нерж. сталь, Каркас: Сварной, Тормоза на колесах. Габаритные размеры, мм: 415х560х1570</t>
  </si>
  <si>
    <t>ШКАФ ХОЛОД. TEFCOLD BA25H</t>
  </si>
  <si>
    <t>Минибар. Температурный режим от 2 до 10 °C. Объем: 191 л. Охлаждение: динамическое. Исполнение двери: прозрачная.
Напряжение 220 В. Потребляемая мощность: 0.1125 кВт/ч. Ширина 900 мм. Глубина 520 мм. Высота 870 мм. Цвет: черный</t>
  </si>
  <si>
    <t>ШКАФ ХОЛОД. TEFCOLD BA30S-2</t>
  </si>
  <si>
    <t>Минибар. Температурный режим от 2 до 10 °C. Объем: 328 л. Охлаждение: динамическое. Исполнение двери: прозрачная
Напряжение 220 В. Потребляемая мощность: 0.166 кВт/ч. Ширина 1355 мм. Глубина 515 мм. Высота 900 мм. Цвет: черный</t>
  </si>
  <si>
    <t>БУНКЕР ДЛЯ ЛЬДА SCOTSMAN SB 530</t>
  </si>
  <si>
    <t>Вместимость бункера 230 кг. Ширина 760 мм. Глубина 800 мм. Высота 1270 мм.</t>
  </si>
  <si>
    <t>Ванна моечная с отверстием для сброса отходов</t>
  </si>
  <si>
    <t>ДЛЯ ГРЯЗНОЙ ПОСУДЫ, СТАВИТСЯ СПРАВА ОТ ПОСУДОМОЙКИ, ОТВЕРСТИЕ СПРАВА, AISI 304, разборн., обвязка, борт, отв. под отходы, (ёмк. 400х500х250 мм), габариты: 1200х700х850(900) мм</t>
  </si>
  <si>
    <t>1200х700х850 мм, ванна цельнотянутая из стали AISI 304 (2 емк.)500х500х300 мм, каркас уголок из нержавеющей стали AISI 430 толщиной 1,5 мм, рабочая поверхность из нержавеющей стали AISI 304 толщиной 1 мм, борт плоский 70 мм, обвязка</t>
  </si>
  <si>
    <t>ЛЬДОГЕНЕРАТОР SCOTSMAN MXG M 638 AS OX</t>
  </si>
  <si>
    <t>Габариты: 765х700х1125 мм, 2,2 кВт, 220В, 340 кг/сут, без бункера, подходят бункеры SB393, SB530, кубик Medium Gourmet 20 г Ø30 x H34 мм, воздушное охлаждение, с системой XSafe</t>
  </si>
  <si>
    <t>РУКОМОЙНИК KAYMAN РМ-400/320</t>
  </si>
  <si>
    <t>Настенный. Тип: с подключением к водопроводу. Борт. Размеры раковины (ДхШ) 400x300 мм. Глубина раковины: 200 мм. Ширина: 400 мм. Глубина: 320 мм. Высота: 210 мм</t>
  </si>
  <si>
    <t xml:space="preserve">СТЕЛЛАЖ КУХОННЫЙ </t>
  </si>
  <si>
    <t>1700х500х1800 мм. Каркас разборный, толщиной 1,5 мм, 4 полки сплошные из стали AISI 430 толщиной 0,8 мм</t>
  </si>
  <si>
    <t xml:space="preserve">КАМЕРА 80ММ POLAIR КХН-28,64 </t>
  </si>
  <si>
    <t>Объем камеры: 28,64 м³. Ширина, мм 3760. Длина, мм 4060. Высота, мм 2200. Дверь камеры распашная. Тип сэндвич-панелей 3-х слойные: оцинкованная сталь с полимерным покрытием+ППУ, по торцам ударопрочный, морозостойкий ПВХ Материал теплоизоляции 2-х компонентный пенополиуретан. Тип соединения панелей шип-паз (ласточкин хвост). Длина, мм (внутр.) 3900 Ширина, мм (внутр.) 3600 Высота, мм (внутр.) 2040. Размеры светового проема двери 800х1850 мм.</t>
  </si>
  <si>
    <t xml:space="preserve">КАМЕРА 100ММ POLAIR КХН-15,42 </t>
  </si>
  <si>
    <t>Камера 100 мм POLAIR кхн-15,42. 2000х4400х2240 мм. Для охлаждения и хранения продуктов. Модель оснащена 3-слойной сэндвич-конструкцией. Стеновые и потолочные панели изготовлены из стального листа с полимерным покрытием, панели пола – из горячеоцинкованного стального листа, края сэндвич-панелей защищены профилями из ударопрочного, морозоустойчивого ПВХ-пластика. Оборудование рассчитано на работу при температуре окружающей среды от -30 до 40 °С.</t>
  </si>
  <si>
    <t xml:space="preserve">КАМЕРА 80ММ POLAIR КХН-11,02 </t>
  </si>
  <si>
    <t>Без ПЭНа и клапана. Объем: 11.02 м³. Толщина панели 80 мм. Ширина 1960 мм. Глубина 3160 мм. Высота 2200 мм. Модель оснащена 3-слойной сэндвич-конструкцией. Стеновые и потолочные панели изготовлены из стального листа с полимерным покрытием, панели пола – из горячеоцинкованного стального листа, края сэндвич-панелей защищены профилями из ударопрочного, морозоустойчивого ПВХ-пластика. Оборудование рассчитано на работу при температуре окружающей среды от -30 до 40 °С.</t>
  </si>
  <si>
    <t xml:space="preserve">КАМЕРА 80ММ POLAIR КХН-24,79 </t>
  </si>
  <si>
    <t xml:space="preserve">Габариты: 2860X4660X2200 мм. Камера холодильная сборно-разборная, "Шип-Паз" соединение из жесткого ПВХ, имеет полезный объем 24,79 куб.м. Толщина теплоизоляционных пенополиуретановых "сэндвич" панелей - 80 мм. Камера предназначена для поддержания (обеспечения) необходимого температурного режима внутри камеры при температуре окружающего воздуха от -30С до +40С и относительной влажности до 80%. Дверь распашная универсальная, РДО 1200/2040: конструкция петель позволяет установить дверь с правой и с левой стороны. Удельная нагрузка на пол - не более 1500 кгс/м. </t>
  </si>
  <si>
    <t xml:space="preserve">КАМЕРА 80ММ POLAIR КХН-14,87 </t>
  </si>
  <si>
    <t>Камера 80 мм POLAIR кхн-14.87. 2860х2860х2200 мм. Используется для охлаждения и хранения продуктов на предприятиях общественного питания, торговли и пищевой промышленности. Модель оснащена 3-слойной сэндвич-конструкцией. Стеновые и потолочные панели изготовлены из стального листа с полимерным покрытием, панели пола – из горячеоцинкованного стального листа, края сэндвич-панелей защищены профилями из ударопрочного, морозоустойчивого ПВХ-пластика. Оборудование рассчитано на работу при температуре окружающей среды от -30 до 40 °С.</t>
  </si>
  <si>
    <t xml:space="preserve">КАМЕРА 80ММ POLAIR КХН-12,85 </t>
  </si>
  <si>
    <t>Габариты: 2260Х3160Х2200 мм, объём 12,85 куб. м., без ПЭНа и клапана. Холодильная камера POLAIR КХН-12,85 предназначена для охлаждения и хранения продуктов на предприятиях пищевой промышленности, общественного питания и торговли. Модель оснащена 3-слойной сэндвич-конструкцией. Стеновые и потолочные панели изготовлены из стального листа с полимерным покрытием, панели пола – из горячеоцинкованного стального листа, края сэндвич-панелей защищены профилями из ударопрочного, морозоустойчивого ПВХ-пластика. Оборудование рассчитано на работу при температуре окружающей среды от -30 до 40 °С.</t>
  </si>
  <si>
    <t xml:space="preserve">КАМЕРА 80ММ POLAIR КХН-5,51 </t>
  </si>
  <si>
    <t>Габариты: 1660Х1960Х2200 мм, 80 мм, объём 5,51 куб. м., без ПЭНа и клапана, -30...+40</t>
  </si>
  <si>
    <t xml:space="preserve">КАМЕРА 80ММ POLAIR КХН-6,43 </t>
  </si>
  <si>
    <t>Габариты: 1660Х2260Х2200 мм, 80 мм, объём 6,43 куб. м., без ПЭНа и клапана, -30...+40</t>
  </si>
  <si>
    <t xml:space="preserve">КАМЕРА 80ММ POLAIR КХН-23,87 </t>
  </si>
  <si>
    <t>Камера 80 мм POLAIR кхн-23,87. 3160х4060х2200 мм. Для охлаждения и хранения продуктов. Модель оснащена 3-слойной сэндвич-конструкцией. Стеновые и потолочные панели изготовлены из стального листа с полимерным покрытием, панели пола – из горячеоцинкованного стального листа, края сэндвич-панелей защищены профилями из ударопрочного, морозоустойчивого ПВХ-пластика. Оборудование рассчитано на работу при температуре окружающей среды от -30 до 40 °С.</t>
  </si>
  <si>
    <t xml:space="preserve">КАМЕРА 100ММ POLAIR КХН-10,35 </t>
  </si>
  <si>
    <t>Габариты: 1660Х3160Х2460 мм, модульная сборно-разборная конструкция из сэндвич-пенелей толщиной 100 мм, предназначена для поддержания температуры, создаваемой внутри камеры холодильной машиной. Холодильная камера Полаир КХН-10.35 объемом 10,35 куб. м.</t>
  </si>
  <si>
    <t xml:space="preserve">Предлагаемое аналогичное оборудование (в случае  замены). Аналогичное оборудование должно быть идентично по функциональному назначению, применению и не уступать по своим техническим характеристикам оборудованию, указанному в столбце 2.  </t>
  </si>
  <si>
    <t>*** - Общая стоимость оборудования сформирована с учетом всех возможных затрат (стоимость оборудования, затраты на погрузку/разгрузку, доставку, упаковку, транспортировку, занос оборудования в помещение Покупателя, монтажные и пусконаладочные работы, инструктаж персонала Заказчика, а также прочие расходы, таможенные пошлины, налоги, уплаченные или подлежащие уплате и другие обязательные платежи) в евро.</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</si>
</sst>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 #,##0.00_ \ [$$-C0C]_ ;_ * \-#,##0.00\ \ [$$-C0C]_ ;_ * &quot;-&quot;??_ \ [$$-C0C]_ ;_ @_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 ;\-#,##0.00\ "/>
  </numFmts>
  <fonts count="58">
    <font>
      <sz val="11"/>
      <color theme="1"/>
      <name val="Calibri"/>
      <family val="2"/>
    </font>
    <font>
      <sz val="11"/>
      <color indexed="8"/>
      <name val="Calibri"/>
      <family val="2"/>
    </font>
    <font>
      <b/>
      <sz val="11"/>
      <color indexed="8"/>
      <name val="Times New Roman"/>
      <family val="1"/>
    </font>
    <font>
      <sz val="11"/>
      <name val="Times New Roman"/>
      <family val="1"/>
    </font>
    <font>
      <b/>
      <sz val="11"/>
      <name val="Times New Roman"/>
      <family val="1"/>
    </font>
    <font>
      <sz val="11"/>
      <color indexed="8"/>
      <name val="Times New Roman"/>
      <family val="1"/>
    </font>
    <font>
      <sz val="10"/>
      <name val="MS Sans Serif"/>
      <family val="2"/>
    </font>
    <font>
      <sz val="10"/>
      <color indexed="8"/>
      <name val="Arial"/>
      <family val="2"/>
    </font>
    <font>
      <sz val="10"/>
      <name val="Arial"/>
      <family val="2"/>
    </font>
    <font>
      <i/>
      <sz val="11"/>
      <color indexed="8"/>
      <name val="Times New Roman"/>
      <family val="1"/>
    </font>
    <font>
      <i/>
      <sz val="11"/>
      <name val="Times New Roman"/>
      <family val="1"/>
    </font>
    <font>
      <sz val="9"/>
      <name val="Verdan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1"/>
      <color indexed="8"/>
      <name val="Times New Roman"/>
      <family val="1"/>
    </font>
    <font>
      <sz val="9"/>
      <color indexed="8"/>
      <name val="Verdana"/>
      <family val="2"/>
    </font>
    <font>
      <i/>
      <u val="single"/>
      <sz val="9"/>
      <color indexed="8"/>
      <name val="Times New Roman"/>
      <family val="1"/>
    </font>
    <font>
      <b/>
      <sz val="11"/>
      <name val="Calibri"/>
      <family val="2"/>
    </font>
    <font>
      <b/>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rgb="FF000000"/>
      <name val="Times New Roman"/>
      <family val="1"/>
    </font>
    <font>
      <sz val="11"/>
      <color rgb="FF000000"/>
      <name val="Times New Roman"/>
      <family val="1"/>
    </font>
    <font>
      <b/>
      <sz val="11"/>
      <color theme="1"/>
      <name val="Times New Roman"/>
      <family val="1"/>
    </font>
    <font>
      <i/>
      <sz val="11"/>
      <color theme="1"/>
      <name val="Times New Roman"/>
      <family val="1"/>
    </font>
    <font>
      <b/>
      <i/>
      <sz val="11"/>
      <color theme="1"/>
      <name val="Times New Roman"/>
      <family val="1"/>
    </font>
    <font>
      <sz val="9"/>
      <color theme="1"/>
      <name val="Verdana"/>
      <family val="2"/>
    </font>
    <font>
      <b/>
      <sz val="11"/>
      <color rgb="FFFF0000"/>
      <name val="Times New Roman"/>
      <family val="1"/>
    </font>
    <font>
      <i/>
      <u val="single"/>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color indexed="63"/>
      </bottom>
    </border>
    <border>
      <left/>
      <right/>
      <top/>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bottom style="thin"/>
    </border>
    <border>
      <left style="thin"/>
      <right style="medium"/>
      <top/>
      <bottom style="thin"/>
    </border>
    <border>
      <left style="thin"/>
      <right/>
      <top style="thin"/>
      <bottom>
        <color indexed="63"/>
      </bottom>
    </border>
    <border>
      <left/>
      <right/>
      <top style="thin"/>
      <bottom>
        <color indexed="63"/>
      </bottom>
    </border>
    <border>
      <left style="medium"/>
      <right/>
      <top style="thin"/>
      <bottom style="thin"/>
    </border>
    <border>
      <left/>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4" fontId="8" fillId="0" borderId="0">
      <alignment/>
      <protection/>
    </xf>
    <xf numFmtId="0" fontId="7" fillId="0" borderId="0">
      <alignment/>
      <protection/>
    </xf>
    <xf numFmtId="174" fontId="6"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81">
    <xf numFmtId="0" fontId="0" fillId="0" borderId="0" xfId="0" applyFont="1" applyAlignment="1">
      <alignment/>
    </xf>
    <xf numFmtId="0" fontId="49" fillId="0" borderId="0" xfId="0" applyFont="1" applyAlignment="1">
      <alignment/>
    </xf>
    <xf numFmtId="0" fontId="0" fillId="0" borderId="0" xfId="0" applyFont="1" applyAlignment="1">
      <alignment horizontal="center" vertical="center"/>
    </xf>
    <xf numFmtId="0" fontId="50" fillId="0" borderId="0" xfId="0" applyFont="1" applyAlignment="1">
      <alignment horizontal="left" wrapText="1"/>
    </xf>
    <xf numFmtId="0" fontId="49" fillId="0" borderId="0" xfId="0" applyFont="1" applyAlignment="1">
      <alignment/>
    </xf>
    <xf numFmtId="0" fontId="49" fillId="0" borderId="0" xfId="0" applyFont="1" applyAlignment="1">
      <alignment horizontal="center" vertical="center"/>
    </xf>
    <xf numFmtId="0" fontId="51" fillId="0" borderId="0" xfId="0" applyFont="1" applyAlignment="1">
      <alignment/>
    </xf>
    <xf numFmtId="0" fontId="51" fillId="0" borderId="0" xfId="0" applyFont="1" applyAlignment="1">
      <alignment horizontal="left" wrapText="1"/>
    </xf>
    <xf numFmtId="0" fontId="49" fillId="0" borderId="0" xfId="0" applyFont="1" applyAlignment="1">
      <alignment/>
    </xf>
    <xf numFmtId="0" fontId="49" fillId="0" borderId="0" xfId="0" applyFont="1" applyAlignment="1">
      <alignment vertical="center"/>
    </xf>
    <xf numFmtId="0" fontId="51" fillId="0" borderId="0" xfId="0" applyFont="1" applyAlignment="1">
      <alignment horizontal="left" wrapText="1"/>
    </xf>
    <xf numFmtId="0" fontId="3" fillId="33" borderId="10" xfId="0" applyFont="1" applyFill="1" applyBorder="1" applyAlignment="1">
      <alignment horizontal="center" vertical="center"/>
    </xf>
    <xf numFmtId="0" fontId="50" fillId="0" borderId="0" xfId="0" applyFont="1" applyAlignment="1">
      <alignment horizontal="left" vertical="center" wrapText="1"/>
    </xf>
    <xf numFmtId="0" fontId="51" fillId="0" borderId="0" xfId="0" applyFont="1" applyAlignment="1">
      <alignment vertical="center"/>
    </xf>
    <xf numFmtId="0" fontId="51" fillId="0" borderId="0" xfId="0" applyFont="1" applyAlignment="1">
      <alignment horizontal="left" wrapText="1"/>
    </xf>
    <xf numFmtId="0" fontId="3" fillId="33" borderId="11" xfId="0" applyFont="1" applyFill="1" applyBorder="1" applyAlignment="1">
      <alignment horizontal="center" vertical="center"/>
    </xf>
    <xf numFmtId="0" fontId="49" fillId="0" borderId="0" xfId="0" applyFont="1" applyAlignment="1">
      <alignment/>
    </xf>
    <xf numFmtId="0" fontId="52" fillId="0" borderId="0" xfId="0" applyFont="1" applyFill="1" applyAlignment="1">
      <alignment vertical="center" wrapText="1"/>
    </xf>
    <xf numFmtId="0" fontId="49" fillId="33" borderId="0" xfId="0" applyFont="1" applyFill="1" applyAlignment="1">
      <alignment/>
    </xf>
    <xf numFmtId="0" fontId="0" fillId="33" borderId="0" xfId="0" applyFill="1" applyAlignment="1">
      <alignment/>
    </xf>
    <xf numFmtId="0" fontId="49" fillId="0" borderId="0" xfId="0" applyFont="1" applyAlignment="1">
      <alignment/>
    </xf>
    <xf numFmtId="0" fontId="50" fillId="0" borderId="0" xfId="0" applyFont="1" applyAlignment="1">
      <alignment horizontal="left" wrapText="1"/>
    </xf>
    <xf numFmtId="0" fontId="49" fillId="0" borderId="0" xfId="0" applyFont="1" applyAlignment="1">
      <alignment/>
    </xf>
    <xf numFmtId="4" fontId="52" fillId="33" borderId="10" xfId="0" applyNumberFormat="1" applyFont="1" applyFill="1" applyBorder="1" applyAlignment="1">
      <alignment horizontal="center" vertical="center" wrapText="1"/>
    </xf>
    <xf numFmtId="4" fontId="52" fillId="33" borderId="10" xfId="0" applyNumberFormat="1" applyFont="1" applyFill="1" applyBorder="1" applyAlignment="1">
      <alignment horizontal="center"/>
    </xf>
    <xf numFmtId="0" fontId="50" fillId="0" borderId="0" xfId="0" applyFont="1" applyAlignment="1">
      <alignment horizontal="left" vertical="top" wrapText="1"/>
    </xf>
    <xf numFmtId="0" fontId="50" fillId="0" borderId="0" xfId="0" applyFont="1" applyAlignment="1">
      <alignment horizontal="left" wrapText="1"/>
    </xf>
    <xf numFmtId="0" fontId="50" fillId="0" borderId="0" xfId="0" applyFont="1" applyAlignment="1">
      <alignment horizontal="left" wrapText="1"/>
    </xf>
    <xf numFmtId="179" fontId="3" fillId="33" borderId="11" xfId="61" applyNumberFormat="1" applyFont="1" applyFill="1" applyBorder="1" applyAlignment="1">
      <alignment horizontal="center" vertical="center"/>
    </xf>
    <xf numFmtId="0" fontId="49" fillId="0" borderId="0" xfId="0" applyFont="1" applyAlignment="1">
      <alignment horizontal="left" vertical="center"/>
    </xf>
    <xf numFmtId="0" fontId="49" fillId="0" borderId="0" xfId="0" applyFont="1" applyAlignment="1">
      <alignment horizontal="left"/>
    </xf>
    <xf numFmtId="0" fontId="9" fillId="0" borderId="10" xfId="0" applyFont="1" applyFill="1" applyBorder="1" applyAlignment="1">
      <alignment horizontal="center" vertical="center" wrapText="1"/>
    </xf>
    <xf numFmtId="0" fontId="10" fillId="0" borderId="12" xfId="0" applyFont="1" applyFill="1" applyBorder="1" applyAlignment="1">
      <alignment horizontal="center"/>
    </xf>
    <xf numFmtId="0" fontId="9" fillId="0" borderId="10" xfId="0" applyNumberFormat="1" applyFont="1" applyFill="1" applyBorder="1" applyAlignment="1">
      <alignment horizontal="center" vertical="center" wrapText="1"/>
    </xf>
    <xf numFmtId="0" fontId="53" fillId="0" borderId="10" xfId="0" applyNumberFormat="1" applyFont="1" applyBorder="1" applyAlignment="1">
      <alignment horizontal="center" vertical="center" wrapText="1"/>
    </xf>
    <xf numFmtId="0" fontId="52" fillId="33" borderId="10" xfId="0" applyNumberFormat="1" applyFont="1" applyFill="1" applyBorder="1" applyAlignment="1">
      <alignment horizontal="center" vertical="center"/>
    </xf>
    <xf numFmtId="0" fontId="54" fillId="0" borderId="0" xfId="0" applyFont="1" applyFill="1" applyAlignment="1">
      <alignment vertical="center" wrapText="1"/>
    </xf>
    <xf numFmtId="0" fontId="52" fillId="0" borderId="13" xfId="0" applyFont="1" applyFill="1" applyBorder="1" applyAlignment="1">
      <alignment vertical="center" wrapText="1"/>
    </xf>
    <xf numFmtId="0" fontId="52" fillId="0" borderId="13" xfId="0" applyFont="1" applyFill="1" applyBorder="1" applyAlignment="1">
      <alignment horizontal="right"/>
    </xf>
    <xf numFmtId="0" fontId="52" fillId="0" borderId="0" xfId="0" applyFont="1" applyFill="1" applyBorder="1" applyAlignment="1">
      <alignment vertical="center" wrapText="1"/>
    </xf>
    <xf numFmtId="4" fontId="52" fillId="2" borderId="10" xfId="0" applyNumberFormat="1" applyFont="1" applyFill="1" applyBorder="1" applyAlignment="1">
      <alignment horizontal="center"/>
    </xf>
    <xf numFmtId="0" fontId="55" fillId="0" borderId="10" xfId="0" applyFont="1" applyBorder="1" applyAlignment="1">
      <alignment vertical="center" wrapText="1"/>
    </xf>
    <xf numFmtId="0" fontId="11" fillId="33"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2" fillId="0" borderId="16" xfId="0" applyFont="1" applyFill="1" applyBorder="1" applyAlignment="1">
      <alignment horizontal="center" vertical="center" wrapText="1"/>
    </xf>
    <xf numFmtId="4" fontId="2" fillId="0" borderId="16" xfId="0" applyNumberFormat="1" applyFont="1" applyFill="1" applyBorder="1" applyAlignment="1">
      <alignment horizontal="center" vertical="center" wrapText="1"/>
    </xf>
    <xf numFmtId="4" fontId="52" fillId="0" borderId="16" xfId="0" applyNumberFormat="1" applyFont="1" applyBorder="1" applyAlignment="1">
      <alignment horizontal="center" vertical="center" wrapText="1"/>
    </xf>
    <xf numFmtId="4" fontId="52" fillId="0" borderId="17" xfId="0" applyNumberFormat="1" applyFont="1" applyBorder="1" applyAlignment="1">
      <alignment horizontal="center" vertical="center" wrapText="1"/>
    </xf>
    <xf numFmtId="0" fontId="9" fillId="0" borderId="18" xfId="0" applyFont="1" applyFill="1" applyBorder="1" applyAlignment="1">
      <alignment horizontal="center" vertical="center" wrapText="1"/>
    </xf>
    <xf numFmtId="0" fontId="53" fillId="0" borderId="19" xfId="0" applyNumberFormat="1" applyFont="1" applyBorder="1" applyAlignment="1">
      <alignment horizontal="center" vertical="center" wrapText="1"/>
    </xf>
    <xf numFmtId="0" fontId="5" fillId="33" borderId="20" xfId="0" applyFont="1" applyFill="1" applyBorder="1" applyAlignment="1">
      <alignment horizontal="center" vertical="center"/>
    </xf>
    <xf numFmtId="179" fontId="3" fillId="33" borderId="21" xfId="61" applyNumberFormat="1" applyFont="1" applyFill="1" applyBorder="1" applyAlignment="1">
      <alignment horizontal="center" vertical="center"/>
    </xf>
    <xf numFmtId="4" fontId="52" fillId="33" borderId="19" xfId="0" applyNumberFormat="1" applyFont="1" applyFill="1" applyBorder="1" applyAlignment="1">
      <alignment horizontal="center"/>
    </xf>
    <xf numFmtId="4" fontId="52" fillId="2" borderId="19" xfId="0" applyNumberFormat="1" applyFont="1" applyFill="1" applyBorder="1" applyAlignment="1">
      <alignment horizontal="center"/>
    </xf>
    <xf numFmtId="0" fontId="54" fillId="0" borderId="0" xfId="0" applyFont="1" applyFill="1" applyAlignment="1">
      <alignment horizontal="right"/>
    </xf>
    <xf numFmtId="0" fontId="52" fillId="33" borderId="18" xfId="0" applyFont="1" applyFill="1" applyBorder="1" applyAlignment="1">
      <alignment horizontal="right" vertical="center"/>
    </xf>
    <xf numFmtId="0" fontId="52" fillId="33" borderId="10" xfId="0" applyFont="1" applyFill="1" applyBorder="1" applyAlignment="1">
      <alignment horizontal="right" vertical="center"/>
    </xf>
    <xf numFmtId="0" fontId="52" fillId="0" borderId="0" xfId="0" applyFont="1" applyFill="1" applyAlignment="1">
      <alignment horizontal="right"/>
    </xf>
    <xf numFmtId="0" fontId="52" fillId="0" borderId="0" xfId="0" applyFont="1" applyFill="1" applyBorder="1" applyAlignment="1">
      <alignment horizontal="right"/>
    </xf>
    <xf numFmtId="0" fontId="54" fillId="33" borderId="22" xfId="0" applyFont="1" applyFill="1" applyBorder="1" applyAlignment="1">
      <alignment horizontal="center"/>
    </xf>
    <xf numFmtId="0" fontId="54" fillId="33" borderId="23" xfId="0" applyFont="1" applyFill="1" applyBorder="1" applyAlignment="1">
      <alignment horizontal="center"/>
    </xf>
    <xf numFmtId="0" fontId="52" fillId="33" borderId="24" xfId="0" applyFont="1" applyFill="1" applyBorder="1" applyAlignment="1">
      <alignment horizontal="left" vertical="center"/>
    </xf>
    <xf numFmtId="0" fontId="52" fillId="33" borderId="25" xfId="0" applyFont="1" applyFill="1" applyBorder="1" applyAlignment="1">
      <alignment horizontal="left" vertical="center"/>
    </xf>
    <xf numFmtId="0" fontId="52" fillId="33" borderId="18" xfId="0" applyFont="1" applyFill="1" applyBorder="1" applyAlignment="1">
      <alignment horizontal="left"/>
    </xf>
    <xf numFmtId="0" fontId="52" fillId="33" borderId="10" xfId="0" applyFont="1" applyFill="1" applyBorder="1" applyAlignment="1">
      <alignment horizontal="left"/>
    </xf>
    <xf numFmtId="0" fontId="52" fillId="33" borderId="14" xfId="0" applyFont="1" applyFill="1" applyBorder="1" applyAlignment="1">
      <alignment horizontal="left" vertical="center"/>
    </xf>
    <xf numFmtId="0" fontId="52" fillId="33" borderId="10" xfId="0" applyNumberFormat="1" applyFont="1" applyFill="1" applyBorder="1" applyAlignment="1">
      <alignment horizontal="left" vertical="center"/>
    </xf>
    <xf numFmtId="0" fontId="52" fillId="33" borderId="19" xfId="0" applyNumberFormat="1" applyFont="1" applyFill="1" applyBorder="1" applyAlignment="1">
      <alignment horizontal="left" vertical="center"/>
    </xf>
    <xf numFmtId="0" fontId="4" fillId="0" borderId="0" xfId="0" applyFont="1" applyBorder="1" applyAlignment="1">
      <alignment/>
    </xf>
    <xf numFmtId="0" fontId="31" fillId="0" borderId="0" xfId="0" applyFont="1" applyBorder="1" applyAlignment="1">
      <alignment/>
    </xf>
    <xf numFmtId="0" fontId="4" fillId="0" borderId="26" xfId="0" applyFont="1" applyFill="1" applyBorder="1" applyAlignment="1">
      <alignment horizontal="right" vertical="center"/>
    </xf>
    <xf numFmtId="0" fontId="4" fillId="0" borderId="27" xfId="0" applyFont="1" applyFill="1" applyBorder="1" applyAlignment="1">
      <alignment horizontal="right" vertical="center"/>
    </xf>
    <xf numFmtId="0" fontId="56" fillId="0" borderId="27" xfId="0" applyNumberFormat="1" applyFont="1" applyFill="1" applyBorder="1" applyAlignment="1">
      <alignment horizontal="left" vertical="center"/>
    </xf>
    <xf numFmtId="0" fontId="56" fillId="0" borderId="28" xfId="0" applyNumberFormat="1" applyFont="1" applyFill="1" applyBorder="1" applyAlignment="1">
      <alignment horizontal="left" vertical="center"/>
    </xf>
    <xf numFmtId="0" fontId="52" fillId="0" borderId="0" xfId="0" applyFont="1" applyAlignment="1">
      <alignment horizontal="left"/>
    </xf>
    <xf numFmtId="0" fontId="51" fillId="0" borderId="0" xfId="0" applyFont="1" applyAlignment="1">
      <alignment horizontal="left"/>
    </xf>
    <xf numFmtId="0" fontId="57" fillId="0" borderId="0" xfId="0" applyFont="1" applyAlignment="1">
      <alignment horizontal="center" wrapText="1"/>
    </xf>
    <xf numFmtId="0" fontId="50" fillId="0" borderId="0" xfId="0" applyFont="1" applyAlignment="1">
      <alignment horizontal="left"/>
    </xf>
    <xf numFmtId="0" fontId="50" fillId="0" borderId="0" xfId="0" applyFont="1" applyAlignment="1">
      <alignment horizontal="left" vertical="top" wrapText="1"/>
    </xf>
    <xf numFmtId="0" fontId="4" fillId="0" borderId="0" xfId="0" applyFont="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4" xfId="33"/>
    <cellStyle name="Standard 2" xfId="34"/>
    <cellStyle name="Standard_Tabelle1"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66"/>
  <sheetViews>
    <sheetView tabSelected="1" view="pageBreakPreview" zoomScale="70" zoomScaleNormal="50" zoomScaleSheetLayoutView="70" workbookViewId="0" topLeftCell="A352">
      <selection activeCell="I357" sqref="I357"/>
    </sheetView>
  </sheetViews>
  <sheetFormatPr defaultColWidth="9.140625" defaultRowHeight="15"/>
  <cols>
    <col min="1" max="1" width="7.57421875" style="1" customWidth="1"/>
    <col min="2" max="2" width="34.28125" style="8" customWidth="1"/>
    <col min="3" max="3" width="37.00390625" style="9" customWidth="1"/>
    <col min="4" max="4" width="40.8515625" style="9" customWidth="1"/>
    <col min="5" max="5" width="24.00390625" style="9" customWidth="1"/>
    <col min="6" max="6" width="14.57421875" style="9" customWidth="1"/>
    <col min="7" max="7" width="13.421875" style="1" customWidth="1"/>
    <col min="8" max="8" width="14.00390625" style="1" customWidth="1"/>
    <col min="9" max="9" width="17.421875" style="1" customWidth="1"/>
    <col min="10" max="10" width="16.8515625" style="1" customWidth="1"/>
  </cols>
  <sheetData>
    <row r="1" ht="15">
      <c r="B1" s="22"/>
    </row>
    <row r="2" spans="3:10" ht="15">
      <c r="C2" s="1"/>
      <c r="E2" s="36"/>
      <c r="F2" s="36"/>
      <c r="G2" s="55" t="s">
        <v>75</v>
      </c>
      <c r="H2" s="55"/>
      <c r="I2" s="55"/>
      <c r="J2" s="55"/>
    </row>
    <row r="3" spans="4:10" ht="24" customHeight="1">
      <c r="D3" s="17"/>
      <c r="E3" s="17"/>
      <c r="F3" s="58" t="s">
        <v>25</v>
      </c>
      <c r="G3" s="58"/>
      <c r="H3" s="58"/>
      <c r="I3" s="58"/>
      <c r="J3" s="58"/>
    </row>
    <row r="4" spans="3:10" ht="27.75" customHeight="1">
      <c r="C4" s="17"/>
      <c r="E4" s="17"/>
      <c r="F4" s="17"/>
      <c r="G4" s="58" t="s">
        <v>10</v>
      </c>
      <c r="H4" s="58"/>
      <c r="I4" s="58"/>
      <c r="J4" s="58"/>
    </row>
    <row r="5" spans="3:10" ht="26.25" customHeight="1">
      <c r="C5" s="17"/>
      <c r="D5" s="17"/>
      <c r="F5" s="39"/>
      <c r="G5" s="59" t="s">
        <v>13</v>
      </c>
      <c r="H5" s="59"/>
      <c r="I5" s="59"/>
      <c r="J5" s="59"/>
    </row>
    <row r="6" spans="2:10" ht="26.25" customHeight="1">
      <c r="B6" s="22"/>
      <c r="C6" s="17"/>
      <c r="D6" s="17"/>
      <c r="F6" s="37"/>
      <c r="G6" s="38"/>
      <c r="H6" s="38"/>
      <c r="I6" s="38"/>
      <c r="J6" s="38"/>
    </row>
    <row r="7" spans="1:10" s="19" customFormat="1" ht="15.75" thickBot="1">
      <c r="A7" s="60" t="s">
        <v>76</v>
      </c>
      <c r="B7" s="61"/>
      <c r="C7" s="61"/>
      <c r="D7" s="61"/>
      <c r="E7" s="61"/>
      <c r="F7" s="61"/>
      <c r="G7" s="61"/>
      <c r="H7" s="61"/>
      <c r="I7" s="61"/>
      <c r="J7" s="61"/>
    </row>
    <row r="8" spans="1:10" ht="109.5" customHeight="1">
      <c r="A8" s="43" t="s">
        <v>0</v>
      </c>
      <c r="B8" s="44" t="s">
        <v>1</v>
      </c>
      <c r="C8" s="45" t="s">
        <v>31</v>
      </c>
      <c r="D8" s="45" t="s">
        <v>698</v>
      </c>
      <c r="E8" s="45" t="s">
        <v>15</v>
      </c>
      <c r="F8" s="45" t="s">
        <v>2</v>
      </c>
      <c r="G8" s="46" t="s">
        <v>29</v>
      </c>
      <c r="H8" s="46" t="s">
        <v>30</v>
      </c>
      <c r="I8" s="47" t="s">
        <v>70</v>
      </c>
      <c r="J8" s="48" t="s">
        <v>71</v>
      </c>
    </row>
    <row r="9" spans="1:10" s="2" customFormat="1" ht="15">
      <c r="A9" s="49">
        <v>1</v>
      </c>
      <c r="B9" s="32">
        <v>2</v>
      </c>
      <c r="C9" s="31">
        <v>3</v>
      </c>
      <c r="D9" s="31" t="s">
        <v>8</v>
      </c>
      <c r="E9" s="31" t="s">
        <v>9</v>
      </c>
      <c r="F9" s="31">
        <v>6</v>
      </c>
      <c r="G9" s="33">
        <v>7</v>
      </c>
      <c r="H9" s="33">
        <v>8</v>
      </c>
      <c r="I9" s="34">
        <v>9</v>
      </c>
      <c r="J9" s="50">
        <v>10</v>
      </c>
    </row>
    <row r="10" spans="1:10" s="1" customFormat="1" ht="56.25">
      <c r="A10" s="51">
        <v>1</v>
      </c>
      <c r="B10" s="41" t="s">
        <v>47</v>
      </c>
      <c r="C10" s="42" t="s">
        <v>77</v>
      </c>
      <c r="D10" s="15"/>
      <c r="E10" s="15"/>
      <c r="F10" s="11">
        <v>21</v>
      </c>
      <c r="G10" s="28"/>
      <c r="H10" s="28">
        <f>G10*1.2</f>
        <v>0</v>
      </c>
      <c r="I10" s="28">
        <f>G10*F10</f>
        <v>0</v>
      </c>
      <c r="J10" s="52">
        <f>H10*F10</f>
        <v>0</v>
      </c>
    </row>
    <row r="11" spans="1:10" s="1" customFormat="1" ht="45">
      <c r="A11" s="51">
        <v>2</v>
      </c>
      <c r="B11" s="41" t="s">
        <v>78</v>
      </c>
      <c r="C11" s="42" t="s">
        <v>79</v>
      </c>
      <c r="D11" s="15"/>
      <c r="E11" s="15"/>
      <c r="F11" s="11">
        <v>2</v>
      </c>
      <c r="G11" s="28"/>
      <c r="H11" s="28">
        <f aca="true" t="shared" si="0" ref="H11:H202">G11*1.2</f>
        <v>0</v>
      </c>
      <c r="I11" s="28">
        <f aca="true" t="shared" si="1" ref="I11:I202">G11*F11</f>
        <v>0</v>
      </c>
      <c r="J11" s="52">
        <f aca="true" t="shared" si="2" ref="J11:J74">H11*F11</f>
        <v>0</v>
      </c>
    </row>
    <row r="12" spans="1:10" s="1" customFormat="1" ht="135">
      <c r="A12" s="51">
        <v>3</v>
      </c>
      <c r="B12" s="41" t="s">
        <v>67</v>
      </c>
      <c r="C12" s="42" t="s">
        <v>80</v>
      </c>
      <c r="D12" s="15"/>
      <c r="E12" s="15"/>
      <c r="F12" s="11">
        <v>6</v>
      </c>
      <c r="G12" s="28"/>
      <c r="H12" s="28">
        <f t="shared" si="0"/>
        <v>0</v>
      </c>
      <c r="I12" s="28">
        <f t="shared" si="1"/>
        <v>0</v>
      </c>
      <c r="J12" s="52">
        <f t="shared" si="2"/>
        <v>0</v>
      </c>
    </row>
    <row r="13" spans="1:10" s="1" customFormat="1" ht="45">
      <c r="A13" s="51">
        <v>4</v>
      </c>
      <c r="B13" s="41" t="s">
        <v>81</v>
      </c>
      <c r="C13" s="42" t="s">
        <v>82</v>
      </c>
      <c r="D13" s="15"/>
      <c r="E13" s="15"/>
      <c r="F13" s="11">
        <v>1</v>
      </c>
      <c r="G13" s="28"/>
      <c r="H13" s="28">
        <f t="shared" si="0"/>
        <v>0</v>
      </c>
      <c r="I13" s="28">
        <f t="shared" si="1"/>
        <v>0</v>
      </c>
      <c r="J13" s="52">
        <f t="shared" si="2"/>
        <v>0</v>
      </c>
    </row>
    <row r="14" spans="1:10" s="1" customFormat="1" ht="67.5">
      <c r="A14" s="51">
        <v>5</v>
      </c>
      <c r="B14" s="41" t="s">
        <v>83</v>
      </c>
      <c r="C14" s="42" t="s">
        <v>84</v>
      </c>
      <c r="D14" s="15"/>
      <c r="E14" s="15"/>
      <c r="F14" s="11">
        <v>1</v>
      </c>
      <c r="G14" s="28"/>
      <c r="H14" s="28">
        <f t="shared" si="0"/>
        <v>0</v>
      </c>
      <c r="I14" s="28">
        <f t="shared" si="1"/>
        <v>0</v>
      </c>
      <c r="J14" s="52">
        <f t="shared" si="2"/>
        <v>0</v>
      </c>
    </row>
    <row r="15" spans="1:10" s="1" customFormat="1" ht="78.75">
      <c r="A15" s="51">
        <v>6</v>
      </c>
      <c r="B15" s="41" t="s">
        <v>85</v>
      </c>
      <c r="C15" s="42" t="s">
        <v>86</v>
      </c>
      <c r="D15" s="15"/>
      <c r="E15" s="15"/>
      <c r="F15" s="11">
        <v>1</v>
      </c>
      <c r="G15" s="28"/>
      <c r="H15" s="28">
        <f t="shared" si="0"/>
        <v>0</v>
      </c>
      <c r="I15" s="28">
        <f t="shared" si="1"/>
        <v>0</v>
      </c>
      <c r="J15" s="52">
        <f t="shared" si="2"/>
        <v>0</v>
      </c>
    </row>
    <row r="16" spans="1:10" s="1" customFormat="1" ht="45">
      <c r="A16" s="51">
        <v>7</v>
      </c>
      <c r="B16" s="41" t="s">
        <v>46</v>
      </c>
      <c r="C16" s="42" t="s">
        <v>87</v>
      </c>
      <c r="D16" s="15"/>
      <c r="E16" s="15"/>
      <c r="F16" s="11">
        <v>31</v>
      </c>
      <c r="G16" s="28"/>
      <c r="H16" s="28">
        <f t="shared" si="0"/>
        <v>0</v>
      </c>
      <c r="I16" s="28">
        <f t="shared" si="1"/>
        <v>0</v>
      </c>
      <c r="J16" s="52">
        <f t="shared" si="2"/>
        <v>0</v>
      </c>
    </row>
    <row r="17" spans="1:10" s="1" customFormat="1" ht="45">
      <c r="A17" s="51">
        <v>8</v>
      </c>
      <c r="B17" s="41" t="s">
        <v>43</v>
      </c>
      <c r="C17" s="42" t="s">
        <v>88</v>
      </c>
      <c r="D17" s="15"/>
      <c r="E17" s="15"/>
      <c r="F17" s="11">
        <v>6</v>
      </c>
      <c r="G17" s="28"/>
      <c r="H17" s="28">
        <f t="shared" si="0"/>
        <v>0</v>
      </c>
      <c r="I17" s="28">
        <f t="shared" si="1"/>
        <v>0</v>
      </c>
      <c r="J17" s="52">
        <f t="shared" si="2"/>
        <v>0</v>
      </c>
    </row>
    <row r="18" spans="1:10" s="1" customFormat="1" ht="33.75">
      <c r="A18" s="51">
        <v>9</v>
      </c>
      <c r="B18" s="41" t="s">
        <v>60</v>
      </c>
      <c r="C18" s="42" t="s">
        <v>89</v>
      </c>
      <c r="D18" s="15"/>
      <c r="E18" s="15"/>
      <c r="F18" s="11">
        <v>42</v>
      </c>
      <c r="G18" s="28"/>
      <c r="H18" s="28">
        <f t="shared" si="0"/>
        <v>0</v>
      </c>
      <c r="I18" s="28">
        <f t="shared" si="1"/>
        <v>0</v>
      </c>
      <c r="J18" s="52">
        <f t="shared" si="2"/>
        <v>0</v>
      </c>
    </row>
    <row r="19" spans="1:10" s="1" customFormat="1" ht="45">
      <c r="A19" s="51">
        <v>10</v>
      </c>
      <c r="B19" s="41" t="s">
        <v>33</v>
      </c>
      <c r="C19" s="42" t="s">
        <v>90</v>
      </c>
      <c r="D19" s="15"/>
      <c r="E19" s="15"/>
      <c r="F19" s="11">
        <v>37</v>
      </c>
      <c r="G19" s="28"/>
      <c r="H19" s="28">
        <f t="shared" si="0"/>
        <v>0</v>
      </c>
      <c r="I19" s="28">
        <f t="shared" si="1"/>
        <v>0</v>
      </c>
      <c r="J19" s="52">
        <f t="shared" si="2"/>
        <v>0</v>
      </c>
    </row>
    <row r="20" spans="1:10" s="1" customFormat="1" ht="56.25">
      <c r="A20" s="51">
        <v>11</v>
      </c>
      <c r="B20" s="41" t="s">
        <v>91</v>
      </c>
      <c r="C20" s="42" t="s">
        <v>92</v>
      </c>
      <c r="D20" s="15"/>
      <c r="E20" s="15"/>
      <c r="F20" s="11">
        <v>4</v>
      </c>
      <c r="G20" s="28"/>
      <c r="H20" s="28">
        <f t="shared" si="0"/>
        <v>0</v>
      </c>
      <c r="I20" s="28">
        <f t="shared" si="1"/>
        <v>0</v>
      </c>
      <c r="J20" s="52">
        <f t="shared" si="2"/>
        <v>0</v>
      </c>
    </row>
    <row r="21" spans="1:10" s="1" customFormat="1" ht="67.5">
      <c r="A21" s="51">
        <v>12</v>
      </c>
      <c r="B21" s="41" t="s">
        <v>93</v>
      </c>
      <c r="C21" s="42" t="s">
        <v>94</v>
      </c>
      <c r="D21" s="15"/>
      <c r="E21" s="15"/>
      <c r="F21" s="11">
        <v>2</v>
      </c>
      <c r="G21" s="28"/>
      <c r="H21" s="28">
        <f t="shared" si="0"/>
        <v>0</v>
      </c>
      <c r="I21" s="28">
        <f t="shared" si="1"/>
        <v>0</v>
      </c>
      <c r="J21" s="52">
        <f t="shared" si="2"/>
        <v>0</v>
      </c>
    </row>
    <row r="22" spans="1:10" s="1" customFormat="1" ht="78.75">
      <c r="A22" s="51">
        <v>13</v>
      </c>
      <c r="B22" s="41" t="s">
        <v>48</v>
      </c>
      <c r="C22" s="42" t="s">
        <v>49</v>
      </c>
      <c r="D22" s="15"/>
      <c r="E22" s="15"/>
      <c r="F22" s="11">
        <v>32</v>
      </c>
      <c r="G22" s="28"/>
      <c r="H22" s="28">
        <f t="shared" si="0"/>
        <v>0</v>
      </c>
      <c r="I22" s="28">
        <f t="shared" si="1"/>
        <v>0</v>
      </c>
      <c r="J22" s="52">
        <f t="shared" si="2"/>
        <v>0</v>
      </c>
    </row>
    <row r="23" spans="1:10" s="1" customFormat="1" ht="56.25">
      <c r="A23" s="51">
        <v>14</v>
      </c>
      <c r="B23" s="41" t="s">
        <v>95</v>
      </c>
      <c r="C23" s="42" t="s">
        <v>96</v>
      </c>
      <c r="D23" s="15"/>
      <c r="E23" s="15"/>
      <c r="F23" s="11">
        <v>1</v>
      </c>
      <c r="G23" s="28"/>
      <c r="H23" s="28">
        <f t="shared" si="0"/>
        <v>0</v>
      </c>
      <c r="I23" s="28">
        <f t="shared" si="1"/>
        <v>0</v>
      </c>
      <c r="J23" s="52">
        <f t="shared" si="2"/>
        <v>0</v>
      </c>
    </row>
    <row r="24" spans="1:10" s="1" customFormat="1" ht="33.75">
      <c r="A24" s="51">
        <v>15</v>
      </c>
      <c r="B24" s="41" t="s">
        <v>97</v>
      </c>
      <c r="C24" s="42" t="s">
        <v>98</v>
      </c>
      <c r="D24" s="15"/>
      <c r="E24" s="15"/>
      <c r="F24" s="11">
        <v>1</v>
      </c>
      <c r="G24" s="28"/>
      <c r="H24" s="28">
        <f t="shared" si="0"/>
        <v>0</v>
      </c>
      <c r="I24" s="28">
        <f t="shared" si="1"/>
        <v>0</v>
      </c>
      <c r="J24" s="52">
        <f t="shared" si="2"/>
        <v>0</v>
      </c>
    </row>
    <row r="25" spans="1:10" s="1" customFormat="1" ht="45">
      <c r="A25" s="51">
        <v>16</v>
      </c>
      <c r="B25" s="41" t="s">
        <v>99</v>
      </c>
      <c r="C25" s="42" t="s">
        <v>100</v>
      </c>
      <c r="D25" s="15"/>
      <c r="E25" s="15"/>
      <c r="F25" s="11">
        <v>17</v>
      </c>
      <c r="G25" s="28"/>
      <c r="H25" s="28">
        <f t="shared" si="0"/>
        <v>0</v>
      </c>
      <c r="I25" s="28">
        <f t="shared" si="1"/>
        <v>0</v>
      </c>
      <c r="J25" s="52">
        <f t="shared" si="2"/>
        <v>0</v>
      </c>
    </row>
    <row r="26" spans="1:10" s="1" customFormat="1" ht="56.25">
      <c r="A26" s="51">
        <v>17</v>
      </c>
      <c r="B26" s="41" t="s">
        <v>101</v>
      </c>
      <c r="C26" s="42" t="s">
        <v>102</v>
      </c>
      <c r="D26" s="15"/>
      <c r="E26" s="15"/>
      <c r="F26" s="11">
        <v>1</v>
      </c>
      <c r="G26" s="28"/>
      <c r="H26" s="28">
        <f t="shared" si="0"/>
        <v>0</v>
      </c>
      <c r="I26" s="28">
        <f t="shared" si="1"/>
        <v>0</v>
      </c>
      <c r="J26" s="52">
        <f t="shared" si="2"/>
        <v>0</v>
      </c>
    </row>
    <row r="27" spans="1:10" s="1" customFormat="1" ht="33.75">
      <c r="A27" s="51">
        <v>18</v>
      </c>
      <c r="B27" s="41" t="s">
        <v>103</v>
      </c>
      <c r="C27" s="42" t="s">
        <v>104</v>
      </c>
      <c r="D27" s="15"/>
      <c r="E27" s="15"/>
      <c r="F27" s="11">
        <v>2</v>
      </c>
      <c r="G27" s="28"/>
      <c r="H27" s="28">
        <f t="shared" si="0"/>
        <v>0</v>
      </c>
      <c r="I27" s="28">
        <f t="shared" si="1"/>
        <v>0</v>
      </c>
      <c r="J27" s="52">
        <f t="shared" si="2"/>
        <v>0</v>
      </c>
    </row>
    <row r="28" spans="1:10" s="1" customFormat="1" ht="67.5">
      <c r="A28" s="51">
        <v>19</v>
      </c>
      <c r="B28" s="41" t="s">
        <v>105</v>
      </c>
      <c r="C28" s="42" t="s">
        <v>106</v>
      </c>
      <c r="D28" s="15"/>
      <c r="E28" s="15"/>
      <c r="F28" s="11">
        <v>7</v>
      </c>
      <c r="G28" s="28"/>
      <c r="H28" s="28">
        <f t="shared" si="0"/>
        <v>0</v>
      </c>
      <c r="I28" s="28">
        <f t="shared" si="1"/>
        <v>0</v>
      </c>
      <c r="J28" s="52">
        <f t="shared" si="2"/>
        <v>0</v>
      </c>
    </row>
    <row r="29" spans="1:10" s="1" customFormat="1" ht="45">
      <c r="A29" s="51">
        <v>20</v>
      </c>
      <c r="B29" s="41" t="s">
        <v>107</v>
      </c>
      <c r="C29" s="42" t="s">
        <v>108</v>
      </c>
      <c r="D29" s="15"/>
      <c r="E29" s="15"/>
      <c r="F29" s="11">
        <v>25</v>
      </c>
      <c r="G29" s="28"/>
      <c r="H29" s="28">
        <f t="shared" si="0"/>
        <v>0</v>
      </c>
      <c r="I29" s="28">
        <f t="shared" si="1"/>
        <v>0</v>
      </c>
      <c r="J29" s="52">
        <f t="shared" si="2"/>
        <v>0</v>
      </c>
    </row>
    <row r="30" spans="1:10" s="1" customFormat="1" ht="45">
      <c r="A30" s="51">
        <v>21</v>
      </c>
      <c r="B30" s="41" t="s">
        <v>109</v>
      </c>
      <c r="C30" s="42" t="s">
        <v>110</v>
      </c>
      <c r="D30" s="15"/>
      <c r="E30" s="15"/>
      <c r="F30" s="11">
        <v>1</v>
      </c>
      <c r="G30" s="28"/>
      <c r="H30" s="28">
        <f t="shared" si="0"/>
        <v>0</v>
      </c>
      <c r="I30" s="28">
        <f t="shared" si="1"/>
        <v>0</v>
      </c>
      <c r="J30" s="52">
        <f t="shared" si="2"/>
        <v>0</v>
      </c>
    </row>
    <row r="31" spans="1:10" s="1" customFormat="1" ht="90">
      <c r="A31" s="51">
        <v>22</v>
      </c>
      <c r="B31" s="41" t="s">
        <v>111</v>
      </c>
      <c r="C31" s="42" t="s">
        <v>112</v>
      </c>
      <c r="D31" s="15"/>
      <c r="E31" s="15"/>
      <c r="F31" s="11">
        <v>4</v>
      </c>
      <c r="G31" s="28"/>
      <c r="H31" s="28">
        <f t="shared" si="0"/>
        <v>0</v>
      </c>
      <c r="I31" s="28">
        <f t="shared" si="1"/>
        <v>0</v>
      </c>
      <c r="J31" s="52">
        <f t="shared" si="2"/>
        <v>0</v>
      </c>
    </row>
    <row r="32" spans="1:10" s="1" customFormat="1" ht="45">
      <c r="A32" s="51">
        <v>23</v>
      </c>
      <c r="B32" s="41" t="s">
        <v>113</v>
      </c>
      <c r="C32" s="42" t="s">
        <v>114</v>
      </c>
      <c r="D32" s="15"/>
      <c r="E32" s="15"/>
      <c r="F32" s="11">
        <v>1</v>
      </c>
      <c r="G32" s="28"/>
      <c r="H32" s="28">
        <f t="shared" si="0"/>
        <v>0</v>
      </c>
      <c r="I32" s="28">
        <f t="shared" si="1"/>
        <v>0</v>
      </c>
      <c r="J32" s="52">
        <f t="shared" si="2"/>
        <v>0</v>
      </c>
    </row>
    <row r="33" spans="1:10" s="1" customFormat="1" ht="67.5">
      <c r="A33" s="51">
        <v>24</v>
      </c>
      <c r="B33" s="41" t="s">
        <v>115</v>
      </c>
      <c r="C33" s="42" t="s">
        <v>116</v>
      </c>
      <c r="D33" s="15"/>
      <c r="E33" s="15"/>
      <c r="F33" s="11">
        <v>2</v>
      </c>
      <c r="G33" s="28"/>
      <c r="H33" s="28">
        <f t="shared" si="0"/>
        <v>0</v>
      </c>
      <c r="I33" s="28">
        <f t="shared" si="1"/>
        <v>0</v>
      </c>
      <c r="J33" s="52">
        <f t="shared" si="2"/>
        <v>0</v>
      </c>
    </row>
    <row r="34" spans="1:10" s="1" customFormat="1" ht="90">
      <c r="A34" s="51">
        <v>25</v>
      </c>
      <c r="B34" s="41" t="s">
        <v>117</v>
      </c>
      <c r="C34" s="42" t="s">
        <v>118</v>
      </c>
      <c r="D34" s="15"/>
      <c r="E34" s="15"/>
      <c r="F34" s="11">
        <v>44</v>
      </c>
      <c r="G34" s="28"/>
      <c r="H34" s="28">
        <f t="shared" si="0"/>
        <v>0</v>
      </c>
      <c r="I34" s="28">
        <f t="shared" si="1"/>
        <v>0</v>
      </c>
      <c r="J34" s="52">
        <f t="shared" si="2"/>
        <v>0</v>
      </c>
    </row>
    <row r="35" spans="1:10" s="1" customFormat="1" ht="123.75">
      <c r="A35" s="51">
        <v>26</v>
      </c>
      <c r="B35" s="41" t="s">
        <v>59</v>
      </c>
      <c r="C35" s="42" t="s">
        <v>119</v>
      </c>
      <c r="D35" s="15"/>
      <c r="E35" s="15"/>
      <c r="F35" s="11">
        <v>36</v>
      </c>
      <c r="G35" s="28"/>
      <c r="H35" s="28">
        <f t="shared" si="0"/>
        <v>0</v>
      </c>
      <c r="I35" s="28">
        <f t="shared" si="1"/>
        <v>0</v>
      </c>
      <c r="J35" s="52">
        <f t="shared" si="2"/>
        <v>0</v>
      </c>
    </row>
    <row r="36" spans="1:10" s="1" customFormat="1" ht="90">
      <c r="A36" s="51">
        <v>27</v>
      </c>
      <c r="B36" s="41" t="s">
        <v>120</v>
      </c>
      <c r="C36" s="42" t="s">
        <v>121</v>
      </c>
      <c r="D36" s="15"/>
      <c r="E36" s="15"/>
      <c r="F36" s="11">
        <v>3</v>
      </c>
      <c r="G36" s="28"/>
      <c r="H36" s="28">
        <f t="shared" si="0"/>
        <v>0</v>
      </c>
      <c r="I36" s="28">
        <f t="shared" si="1"/>
        <v>0</v>
      </c>
      <c r="J36" s="52">
        <f t="shared" si="2"/>
        <v>0</v>
      </c>
    </row>
    <row r="37" spans="1:10" s="1" customFormat="1" ht="112.5">
      <c r="A37" s="51">
        <v>28</v>
      </c>
      <c r="B37" s="41" t="s">
        <v>122</v>
      </c>
      <c r="C37" s="42" t="s">
        <v>123</v>
      </c>
      <c r="D37" s="15"/>
      <c r="E37" s="15"/>
      <c r="F37" s="11">
        <v>2</v>
      </c>
      <c r="G37" s="28"/>
      <c r="H37" s="28">
        <f t="shared" si="0"/>
        <v>0</v>
      </c>
      <c r="I37" s="28">
        <f t="shared" si="1"/>
        <v>0</v>
      </c>
      <c r="J37" s="52">
        <f t="shared" si="2"/>
        <v>0</v>
      </c>
    </row>
    <row r="38" spans="1:10" s="1" customFormat="1" ht="33.75">
      <c r="A38" s="51">
        <v>29</v>
      </c>
      <c r="B38" s="41" t="s">
        <v>124</v>
      </c>
      <c r="C38" s="42" t="s">
        <v>125</v>
      </c>
      <c r="D38" s="15"/>
      <c r="E38" s="15"/>
      <c r="F38" s="11">
        <v>4</v>
      </c>
      <c r="G38" s="28"/>
      <c r="H38" s="28">
        <f t="shared" si="0"/>
        <v>0</v>
      </c>
      <c r="I38" s="28">
        <f t="shared" si="1"/>
        <v>0</v>
      </c>
      <c r="J38" s="52">
        <f t="shared" si="2"/>
        <v>0</v>
      </c>
    </row>
    <row r="39" spans="1:10" s="1" customFormat="1" ht="56.25">
      <c r="A39" s="51">
        <v>30</v>
      </c>
      <c r="B39" s="41" t="s">
        <v>126</v>
      </c>
      <c r="C39" s="42" t="s">
        <v>127</v>
      </c>
      <c r="D39" s="15"/>
      <c r="E39" s="15"/>
      <c r="F39" s="11">
        <v>32</v>
      </c>
      <c r="G39" s="28"/>
      <c r="H39" s="28">
        <f t="shared" si="0"/>
        <v>0</v>
      </c>
      <c r="I39" s="28">
        <f t="shared" si="1"/>
        <v>0</v>
      </c>
      <c r="J39" s="52">
        <f t="shared" si="2"/>
        <v>0</v>
      </c>
    </row>
    <row r="40" spans="1:10" s="1" customFormat="1" ht="157.5">
      <c r="A40" s="51">
        <v>31</v>
      </c>
      <c r="B40" s="41" t="s">
        <v>128</v>
      </c>
      <c r="C40" s="42" t="s">
        <v>129</v>
      </c>
      <c r="D40" s="15"/>
      <c r="E40" s="15"/>
      <c r="F40" s="11">
        <v>1</v>
      </c>
      <c r="G40" s="28"/>
      <c r="H40" s="28">
        <f t="shared" si="0"/>
        <v>0</v>
      </c>
      <c r="I40" s="28">
        <f t="shared" si="1"/>
        <v>0</v>
      </c>
      <c r="J40" s="52">
        <f t="shared" si="2"/>
        <v>0</v>
      </c>
    </row>
    <row r="41" spans="1:10" s="1" customFormat="1" ht="213.75">
      <c r="A41" s="51">
        <v>32</v>
      </c>
      <c r="B41" s="41" t="s">
        <v>130</v>
      </c>
      <c r="C41" s="42" t="s">
        <v>131</v>
      </c>
      <c r="D41" s="15"/>
      <c r="E41" s="15"/>
      <c r="F41" s="11">
        <v>10</v>
      </c>
      <c r="G41" s="28"/>
      <c r="H41" s="28">
        <f t="shared" si="0"/>
        <v>0</v>
      </c>
      <c r="I41" s="28">
        <f t="shared" si="1"/>
        <v>0</v>
      </c>
      <c r="J41" s="52">
        <f t="shared" si="2"/>
        <v>0</v>
      </c>
    </row>
    <row r="42" spans="1:10" s="1" customFormat="1" ht="90">
      <c r="A42" s="51">
        <v>33</v>
      </c>
      <c r="B42" s="41" t="s">
        <v>132</v>
      </c>
      <c r="C42" s="42" t="s">
        <v>133</v>
      </c>
      <c r="D42" s="15"/>
      <c r="E42" s="15"/>
      <c r="F42" s="11">
        <v>2</v>
      </c>
      <c r="G42" s="28"/>
      <c r="H42" s="28">
        <f t="shared" si="0"/>
        <v>0</v>
      </c>
      <c r="I42" s="28">
        <f t="shared" si="1"/>
        <v>0</v>
      </c>
      <c r="J42" s="52">
        <f t="shared" si="2"/>
        <v>0</v>
      </c>
    </row>
    <row r="43" spans="1:10" s="1" customFormat="1" ht="101.25">
      <c r="A43" s="51">
        <v>34</v>
      </c>
      <c r="B43" s="41" t="s">
        <v>134</v>
      </c>
      <c r="C43" s="42" t="s">
        <v>135</v>
      </c>
      <c r="D43" s="15"/>
      <c r="E43" s="15"/>
      <c r="F43" s="11">
        <v>12</v>
      </c>
      <c r="G43" s="28"/>
      <c r="H43" s="28">
        <f t="shared" si="0"/>
        <v>0</v>
      </c>
      <c r="I43" s="28">
        <f t="shared" si="1"/>
        <v>0</v>
      </c>
      <c r="J43" s="52">
        <f t="shared" si="2"/>
        <v>0</v>
      </c>
    </row>
    <row r="44" spans="1:10" s="1" customFormat="1" ht="112.5">
      <c r="A44" s="51">
        <v>35</v>
      </c>
      <c r="B44" s="41" t="s">
        <v>52</v>
      </c>
      <c r="C44" s="42" t="s">
        <v>136</v>
      </c>
      <c r="D44" s="15"/>
      <c r="E44" s="15"/>
      <c r="F44" s="11">
        <v>6</v>
      </c>
      <c r="G44" s="28"/>
      <c r="H44" s="28">
        <f t="shared" si="0"/>
        <v>0</v>
      </c>
      <c r="I44" s="28">
        <f t="shared" si="1"/>
        <v>0</v>
      </c>
      <c r="J44" s="52">
        <f t="shared" si="2"/>
        <v>0</v>
      </c>
    </row>
    <row r="45" spans="1:10" s="1" customFormat="1" ht="90">
      <c r="A45" s="51">
        <v>36</v>
      </c>
      <c r="B45" s="41" t="s">
        <v>137</v>
      </c>
      <c r="C45" s="42" t="s">
        <v>138</v>
      </c>
      <c r="D45" s="15"/>
      <c r="E45" s="15"/>
      <c r="F45" s="11">
        <v>11</v>
      </c>
      <c r="G45" s="28"/>
      <c r="H45" s="28">
        <f t="shared" si="0"/>
        <v>0</v>
      </c>
      <c r="I45" s="28">
        <f t="shared" si="1"/>
        <v>0</v>
      </c>
      <c r="J45" s="52">
        <f t="shared" si="2"/>
        <v>0</v>
      </c>
    </row>
    <row r="46" spans="1:10" s="1" customFormat="1" ht="78.75">
      <c r="A46" s="51">
        <v>37</v>
      </c>
      <c r="B46" s="41" t="s">
        <v>139</v>
      </c>
      <c r="C46" s="42" t="s">
        <v>140</v>
      </c>
      <c r="D46" s="15"/>
      <c r="E46" s="15"/>
      <c r="F46" s="11">
        <v>10</v>
      </c>
      <c r="G46" s="28"/>
      <c r="H46" s="28">
        <f t="shared" si="0"/>
        <v>0</v>
      </c>
      <c r="I46" s="28">
        <f t="shared" si="1"/>
        <v>0</v>
      </c>
      <c r="J46" s="52">
        <f t="shared" si="2"/>
        <v>0</v>
      </c>
    </row>
    <row r="47" spans="1:10" s="1" customFormat="1" ht="56.25">
      <c r="A47" s="51">
        <v>38</v>
      </c>
      <c r="B47" s="41" t="s">
        <v>141</v>
      </c>
      <c r="C47" s="42" t="s">
        <v>142</v>
      </c>
      <c r="D47" s="15"/>
      <c r="E47" s="15"/>
      <c r="F47" s="11">
        <v>8</v>
      </c>
      <c r="G47" s="28"/>
      <c r="H47" s="28">
        <f t="shared" si="0"/>
        <v>0</v>
      </c>
      <c r="I47" s="28">
        <f t="shared" si="1"/>
        <v>0</v>
      </c>
      <c r="J47" s="52">
        <f t="shared" si="2"/>
        <v>0</v>
      </c>
    </row>
    <row r="48" spans="1:10" s="1" customFormat="1" ht="45">
      <c r="A48" s="51">
        <v>39</v>
      </c>
      <c r="B48" s="41" t="s">
        <v>143</v>
      </c>
      <c r="C48" s="42" t="s">
        <v>144</v>
      </c>
      <c r="D48" s="15"/>
      <c r="E48" s="15"/>
      <c r="F48" s="11">
        <v>1</v>
      </c>
      <c r="G48" s="28"/>
      <c r="H48" s="28">
        <f t="shared" si="0"/>
        <v>0</v>
      </c>
      <c r="I48" s="28">
        <f t="shared" si="1"/>
        <v>0</v>
      </c>
      <c r="J48" s="52">
        <f t="shared" si="2"/>
        <v>0</v>
      </c>
    </row>
    <row r="49" spans="1:10" s="1" customFormat="1" ht="56.25">
      <c r="A49" s="51">
        <v>40</v>
      </c>
      <c r="B49" s="41" t="s">
        <v>38</v>
      </c>
      <c r="C49" s="42" t="s">
        <v>145</v>
      </c>
      <c r="D49" s="15"/>
      <c r="E49" s="15"/>
      <c r="F49" s="11">
        <v>26</v>
      </c>
      <c r="G49" s="28"/>
      <c r="H49" s="28">
        <f t="shared" si="0"/>
        <v>0</v>
      </c>
      <c r="I49" s="28">
        <f t="shared" si="1"/>
        <v>0</v>
      </c>
      <c r="J49" s="52">
        <f t="shared" si="2"/>
        <v>0</v>
      </c>
    </row>
    <row r="50" spans="1:10" s="1" customFormat="1" ht="90">
      <c r="A50" s="51">
        <v>41</v>
      </c>
      <c r="B50" s="41" t="s">
        <v>146</v>
      </c>
      <c r="C50" s="42" t="s">
        <v>147</v>
      </c>
      <c r="D50" s="15"/>
      <c r="E50" s="15"/>
      <c r="F50" s="11">
        <v>2</v>
      </c>
      <c r="G50" s="28"/>
      <c r="H50" s="28">
        <f t="shared" si="0"/>
        <v>0</v>
      </c>
      <c r="I50" s="28">
        <f t="shared" si="1"/>
        <v>0</v>
      </c>
      <c r="J50" s="52">
        <f t="shared" si="2"/>
        <v>0</v>
      </c>
    </row>
    <row r="51" spans="1:10" s="1" customFormat="1" ht="56.25">
      <c r="A51" s="51">
        <v>42</v>
      </c>
      <c r="B51" s="41" t="s">
        <v>148</v>
      </c>
      <c r="C51" s="42" t="s">
        <v>149</v>
      </c>
      <c r="D51" s="15"/>
      <c r="E51" s="15"/>
      <c r="F51" s="11">
        <v>1</v>
      </c>
      <c r="G51" s="28"/>
      <c r="H51" s="28">
        <f t="shared" si="0"/>
        <v>0</v>
      </c>
      <c r="I51" s="28">
        <f t="shared" si="1"/>
        <v>0</v>
      </c>
      <c r="J51" s="52">
        <f t="shared" si="2"/>
        <v>0</v>
      </c>
    </row>
    <row r="52" spans="1:10" s="1" customFormat="1" ht="157.5">
      <c r="A52" s="51">
        <v>43</v>
      </c>
      <c r="B52" s="41" t="s">
        <v>150</v>
      </c>
      <c r="C52" s="42" t="s">
        <v>151</v>
      </c>
      <c r="D52" s="15"/>
      <c r="E52" s="15"/>
      <c r="F52" s="11">
        <v>5</v>
      </c>
      <c r="G52" s="28"/>
      <c r="H52" s="28">
        <f t="shared" si="0"/>
        <v>0</v>
      </c>
      <c r="I52" s="28">
        <f t="shared" si="1"/>
        <v>0</v>
      </c>
      <c r="J52" s="52">
        <f t="shared" si="2"/>
        <v>0</v>
      </c>
    </row>
    <row r="53" spans="1:10" s="1" customFormat="1" ht="67.5">
      <c r="A53" s="51">
        <v>44</v>
      </c>
      <c r="B53" s="41" t="s">
        <v>152</v>
      </c>
      <c r="C53" s="42" t="s">
        <v>153</v>
      </c>
      <c r="D53" s="15"/>
      <c r="E53" s="15"/>
      <c r="F53" s="11">
        <v>1</v>
      </c>
      <c r="G53" s="28"/>
      <c r="H53" s="28">
        <f t="shared" si="0"/>
        <v>0</v>
      </c>
      <c r="I53" s="28">
        <f t="shared" si="1"/>
        <v>0</v>
      </c>
      <c r="J53" s="52">
        <f t="shared" si="2"/>
        <v>0</v>
      </c>
    </row>
    <row r="54" spans="1:10" s="1" customFormat="1" ht="90">
      <c r="A54" s="51">
        <v>45</v>
      </c>
      <c r="B54" s="41" t="s">
        <v>62</v>
      </c>
      <c r="C54" s="42" t="s">
        <v>154</v>
      </c>
      <c r="D54" s="15"/>
      <c r="E54" s="15"/>
      <c r="F54" s="11">
        <v>13</v>
      </c>
      <c r="G54" s="28"/>
      <c r="H54" s="28">
        <f t="shared" si="0"/>
        <v>0</v>
      </c>
      <c r="I54" s="28">
        <f t="shared" si="1"/>
        <v>0</v>
      </c>
      <c r="J54" s="52">
        <f t="shared" si="2"/>
        <v>0</v>
      </c>
    </row>
    <row r="55" spans="1:10" s="1" customFormat="1" ht="90">
      <c r="A55" s="51">
        <v>46</v>
      </c>
      <c r="B55" s="41" t="s">
        <v>155</v>
      </c>
      <c r="C55" s="42" t="s">
        <v>156</v>
      </c>
      <c r="D55" s="15"/>
      <c r="E55" s="15"/>
      <c r="F55" s="11">
        <v>12</v>
      </c>
      <c r="G55" s="28"/>
      <c r="H55" s="28">
        <f t="shared" si="0"/>
        <v>0</v>
      </c>
      <c r="I55" s="28">
        <f t="shared" si="1"/>
        <v>0</v>
      </c>
      <c r="J55" s="52">
        <f t="shared" si="2"/>
        <v>0</v>
      </c>
    </row>
    <row r="56" spans="1:10" s="1" customFormat="1" ht="112.5">
      <c r="A56" s="51">
        <v>47</v>
      </c>
      <c r="B56" s="41" t="s">
        <v>157</v>
      </c>
      <c r="C56" s="42" t="s">
        <v>158</v>
      </c>
      <c r="D56" s="15"/>
      <c r="E56" s="15"/>
      <c r="F56" s="11">
        <v>10</v>
      </c>
      <c r="G56" s="28"/>
      <c r="H56" s="28">
        <f t="shared" si="0"/>
        <v>0</v>
      </c>
      <c r="I56" s="28">
        <f t="shared" si="1"/>
        <v>0</v>
      </c>
      <c r="J56" s="52">
        <f t="shared" si="2"/>
        <v>0</v>
      </c>
    </row>
    <row r="57" spans="1:10" s="1" customFormat="1" ht="56.25">
      <c r="A57" s="51">
        <v>48</v>
      </c>
      <c r="B57" s="41" t="s">
        <v>159</v>
      </c>
      <c r="C57" s="42" t="s">
        <v>160</v>
      </c>
      <c r="D57" s="15"/>
      <c r="E57" s="15"/>
      <c r="F57" s="11">
        <v>9</v>
      </c>
      <c r="G57" s="28"/>
      <c r="H57" s="28">
        <f t="shared" si="0"/>
        <v>0</v>
      </c>
      <c r="I57" s="28">
        <f t="shared" si="1"/>
        <v>0</v>
      </c>
      <c r="J57" s="52">
        <f t="shared" si="2"/>
        <v>0</v>
      </c>
    </row>
    <row r="58" spans="1:10" s="1" customFormat="1" ht="135">
      <c r="A58" s="51">
        <v>49</v>
      </c>
      <c r="B58" s="41" t="s">
        <v>161</v>
      </c>
      <c r="C58" s="42" t="s">
        <v>162</v>
      </c>
      <c r="D58" s="15"/>
      <c r="E58" s="15"/>
      <c r="F58" s="11">
        <v>1</v>
      </c>
      <c r="G58" s="28"/>
      <c r="H58" s="28">
        <f t="shared" si="0"/>
        <v>0</v>
      </c>
      <c r="I58" s="28">
        <f t="shared" si="1"/>
        <v>0</v>
      </c>
      <c r="J58" s="52">
        <f t="shared" si="2"/>
        <v>0</v>
      </c>
    </row>
    <row r="59" spans="1:10" s="1" customFormat="1" ht="67.5">
      <c r="A59" s="51">
        <v>50</v>
      </c>
      <c r="B59" s="41" t="s">
        <v>32</v>
      </c>
      <c r="C59" s="42" t="s">
        <v>163</v>
      </c>
      <c r="D59" s="15"/>
      <c r="E59" s="15"/>
      <c r="F59" s="11">
        <v>183</v>
      </c>
      <c r="G59" s="28"/>
      <c r="H59" s="28">
        <f t="shared" si="0"/>
        <v>0</v>
      </c>
      <c r="I59" s="28">
        <f t="shared" si="1"/>
        <v>0</v>
      </c>
      <c r="J59" s="52">
        <f t="shared" si="2"/>
        <v>0</v>
      </c>
    </row>
    <row r="60" spans="1:10" s="1" customFormat="1" ht="56.25">
      <c r="A60" s="51">
        <v>51</v>
      </c>
      <c r="B60" s="41" t="s">
        <v>164</v>
      </c>
      <c r="C60" s="42" t="s">
        <v>165</v>
      </c>
      <c r="D60" s="15"/>
      <c r="E60" s="15"/>
      <c r="F60" s="11">
        <v>4</v>
      </c>
      <c r="G60" s="28"/>
      <c r="H60" s="28">
        <f t="shared" si="0"/>
        <v>0</v>
      </c>
      <c r="I60" s="28">
        <f t="shared" si="1"/>
        <v>0</v>
      </c>
      <c r="J60" s="52">
        <f t="shared" si="2"/>
        <v>0</v>
      </c>
    </row>
    <row r="61" spans="1:10" s="1" customFormat="1" ht="78.75">
      <c r="A61" s="51">
        <v>52</v>
      </c>
      <c r="B61" s="41" t="s">
        <v>166</v>
      </c>
      <c r="C61" s="42" t="s">
        <v>167</v>
      </c>
      <c r="D61" s="15"/>
      <c r="E61" s="15"/>
      <c r="F61" s="11">
        <v>12</v>
      </c>
      <c r="G61" s="28"/>
      <c r="H61" s="28">
        <f t="shared" si="0"/>
        <v>0</v>
      </c>
      <c r="I61" s="28">
        <f t="shared" si="1"/>
        <v>0</v>
      </c>
      <c r="J61" s="52">
        <f t="shared" si="2"/>
        <v>0</v>
      </c>
    </row>
    <row r="62" spans="1:10" s="1" customFormat="1" ht="67.5">
      <c r="A62" s="51">
        <v>53</v>
      </c>
      <c r="B62" s="41" t="s">
        <v>168</v>
      </c>
      <c r="C62" s="42" t="s">
        <v>169</v>
      </c>
      <c r="D62" s="15"/>
      <c r="E62" s="15"/>
      <c r="F62" s="11">
        <v>13</v>
      </c>
      <c r="G62" s="28"/>
      <c r="H62" s="28">
        <f t="shared" si="0"/>
        <v>0</v>
      </c>
      <c r="I62" s="28">
        <f t="shared" si="1"/>
        <v>0</v>
      </c>
      <c r="J62" s="52">
        <f t="shared" si="2"/>
        <v>0</v>
      </c>
    </row>
    <row r="63" spans="1:10" s="1" customFormat="1" ht="168.75">
      <c r="A63" s="51">
        <v>54</v>
      </c>
      <c r="B63" s="41" t="s">
        <v>170</v>
      </c>
      <c r="C63" s="42" t="s">
        <v>171</v>
      </c>
      <c r="D63" s="15"/>
      <c r="E63" s="15"/>
      <c r="F63" s="11">
        <v>2</v>
      </c>
      <c r="G63" s="28"/>
      <c r="H63" s="28">
        <f t="shared" si="0"/>
        <v>0</v>
      </c>
      <c r="I63" s="28">
        <f t="shared" si="1"/>
        <v>0</v>
      </c>
      <c r="J63" s="52">
        <f t="shared" si="2"/>
        <v>0</v>
      </c>
    </row>
    <row r="64" spans="1:10" s="1" customFormat="1" ht="45">
      <c r="A64" s="51">
        <v>55</v>
      </c>
      <c r="B64" s="41" t="s">
        <v>172</v>
      </c>
      <c r="C64" s="42" t="s">
        <v>173</v>
      </c>
      <c r="D64" s="15"/>
      <c r="E64" s="15"/>
      <c r="F64" s="11">
        <v>1</v>
      </c>
      <c r="G64" s="28"/>
      <c r="H64" s="28">
        <f t="shared" si="0"/>
        <v>0</v>
      </c>
      <c r="I64" s="28">
        <f t="shared" si="1"/>
        <v>0</v>
      </c>
      <c r="J64" s="52">
        <f t="shared" si="2"/>
        <v>0</v>
      </c>
    </row>
    <row r="65" spans="1:10" s="1" customFormat="1" ht="67.5">
      <c r="A65" s="51">
        <v>56</v>
      </c>
      <c r="B65" s="41" t="s">
        <v>174</v>
      </c>
      <c r="C65" s="42" t="s">
        <v>175</v>
      </c>
      <c r="D65" s="15"/>
      <c r="E65" s="15"/>
      <c r="F65" s="11">
        <v>1</v>
      </c>
      <c r="G65" s="28"/>
      <c r="H65" s="28">
        <f t="shared" si="0"/>
        <v>0</v>
      </c>
      <c r="I65" s="28">
        <f t="shared" si="1"/>
        <v>0</v>
      </c>
      <c r="J65" s="52">
        <f t="shared" si="2"/>
        <v>0</v>
      </c>
    </row>
    <row r="66" spans="1:10" s="1" customFormat="1" ht="101.25">
      <c r="A66" s="51">
        <v>57</v>
      </c>
      <c r="B66" s="41" t="s">
        <v>176</v>
      </c>
      <c r="C66" s="42" t="s">
        <v>177</v>
      </c>
      <c r="D66" s="15"/>
      <c r="E66" s="15"/>
      <c r="F66" s="11">
        <v>6</v>
      </c>
      <c r="G66" s="28"/>
      <c r="H66" s="28">
        <f t="shared" si="0"/>
        <v>0</v>
      </c>
      <c r="I66" s="28">
        <f t="shared" si="1"/>
        <v>0</v>
      </c>
      <c r="J66" s="52">
        <f t="shared" si="2"/>
        <v>0</v>
      </c>
    </row>
    <row r="67" spans="1:10" s="1" customFormat="1" ht="157.5">
      <c r="A67" s="51">
        <v>58</v>
      </c>
      <c r="B67" s="41" t="s">
        <v>178</v>
      </c>
      <c r="C67" s="42" t="s">
        <v>179</v>
      </c>
      <c r="D67" s="15"/>
      <c r="E67" s="15"/>
      <c r="F67" s="11">
        <v>1</v>
      </c>
      <c r="G67" s="28"/>
      <c r="H67" s="28">
        <f t="shared" si="0"/>
        <v>0</v>
      </c>
      <c r="I67" s="28">
        <f t="shared" si="1"/>
        <v>0</v>
      </c>
      <c r="J67" s="52">
        <f t="shared" si="2"/>
        <v>0</v>
      </c>
    </row>
    <row r="68" spans="1:10" s="1" customFormat="1" ht="112.5">
      <c r="A68" s="51">
        <v>59</v>
      </c>
      <c r="B68" s="41" t="s">
        <v>180</v>
      </c>
      <c r="C68" s="42" t="s">
        <v>181</v>
      </c>
      <c r="D68" s="15"/>
      <c r="E68" s="15"/>
      <c r="F68" s="11">
        <v>1</v>
      </c>
      <c r="G68" s="28"/>
      <c r="H68" s="28">
        <f t="shared" si="0"/>
        <v>0</v>
      </c>
      <c r="I68" s="28">
        <f t="shared" si="1"/>
        <v>0</v>
      </c>
      <c r="J68" s="52">
        <f t="shared" si="2"/>
        <v>0</v>
      </c>
    </row>
    <row r="69" spans="1:10" s="1" customFormat="1" ht="78.75">
      <c r="A69" s="51">
        <v>60</v>
      </c>
      <c r="B69" s="41" t="s">
        <v>182</v>
      </c>
      <c r="C69" s="42" t="s">
        <v>183</v>
      </c>
      <c r="D69" s="15"/>
      <c r="E69" s="15"/>
      <c r="F69" s="11">
        <v>11</v>
      </c>
      <c r="G69" s="28"/>
      <c r="H69" s="28">
        <f t="shared" si="0"/>
        <v>0</v>
      </c>
      <c r="I69" s="28">
        <f t="shared" si="1"/>
        <v>0</v>
      </c>
      <c r="J69" s="52">
        <f t="shared" si="2"/>
        <v>0</v>
      </c>
    </row>
    <row r="70" spans="1:10" s="1" customFormat="1" ht="78.75">
      <c r="A70" s="51">
        <v>61</v>
      </c>
      <c r="B70" s="41" t="s">
        <v>184</v>
      </c>
      <c r="C70" s="42" t="s">
        <v>185</v>
      </c>
      <c r="D70" s="15"/>
      <c r="E70" s="15"/>
      <c r="F70" s="11">
        <v>2</v>
      </c>
      <c r="G70" s="28"/>
      <c r="H70" s="28">
        <f t="shared" si="0"/>
        <v>0</v>
      </c>
      <c r="I70" s="28">
        <f t="shared" si="1"/>
        <v>0</v>
      </c>
      <c r="J70" s="52">
        <f t="shared" si="2"/>
        <v>0</v>
      </c>
    </row>
    <row r="71" spans="1:10" s="1" customFormat="1" ht="78.75">
      <c r="A71" s="51">
        <v>62</v>
      </c>
      <c r="B71" s="41" t="s">
        <v>186</v>
      </c>
      <c r="C71" s="42" t="s">
        <v>187</v>
      </c>
      <c r="D71" s="15"/>
      <c r="E71" s="15"/>
      <c r="F71" s="11">
        <v>11</v>
      </c>
      <c r="G71" s="28"/>
      <c r="H71" s="28">
        <f t="shared" si="0"/>
        <v>0</v>
      </c>
      <c r="I71" s="28">
        <f t="shared" si="1"/>
        <v>0</v>
      </c>
      <c r="J71" s="52">
        <f t="shared" si="2"/>
        <v>0</v>
      </c>
    </row>
    <row r="72" spans="1:10" s="1" customFormat="1" ht="78.75">
      <c r="A72" s="51">
        <v>63</v>
      </c>
      <c r="B72" s="41" t="s">
        <v>188</v>
      </c>
      <c r="C72" s="42" t="s">
        <v>189</v>
      </c>
      <c r="D72" s="15"/>
      <c r="E72" s="15"/>
      <c r="F72" s="11">
        <v>20</v>
      </c>
      <c r="G72" s="28"/>
      <c r="H72" s="28">
        <f t="shared" si="0"/>
        <v>0</v>
      </c>
      <c r="I72" s="28">
        <f t="shared" si="1"/>
        <v>0</v>
      </c>
      <c r="J72" s="52">
        <f t="shared" si="2"/>
        <v>0</v>
      </c>
    </row>
    <row r="73" spans="1:10" s="1" customFormat="1" ht="67.5">
      <c r="A73" s="51">
        <v>64</v>
      </c>
      <c r="B73" s="41" t="s">
        <v>190</v>
      </c>
      <c r="C73" s="42" t="s">
        <v>191</v>
      </c>
      <c r="D73" s="15"/>
      <c r="E73" s="15"/>
      <c r="F73" s="11">
        <v>46</v>
      </c>
      <c r="G73" s="28"/>
      <c r="H73" s="28">
        <f t="shared" si="0"/>
        <v>0</v>
      </c>
      <c r="I73" s="28">
        <f t="shared" si="1"/>
        <v>0</v>
      </c>
      <c r="J73" s="52">
        <f t="shared" si="2"/>
        <v>0</v>
      </c>
    </row>
    <row r="74" spans="1:10" s="1" customFormat="1" ht="33.75">
      <c r="A74" s="51">
        <v>65</v>
      </c>
      <c r="B74" s="41" t="s">
        <v>192</v>
      </c>
      <c r="C74" s="42" t="s">
        <v>193</v>
      </c>
      <c r="D74" s="15"/>
      <c r="E74" s="15"/>
      <c r="F74" s="11">
        <v>1</v>
      </c>
      <c r="G74" s="28"/>
      <c r="H74" s="28">
        <f t="shared" si="0"/>
        <v>0</v>
      </c>
      <c r="I74" s="28">
        <f t="shared" si="1"/>
        <v>0</v>
      </c>
      <c r="J74" s="52">
        <f t="shared" si="2"/>
        <v>0</v>
      </c>
    </row>
    <row r="75" spans="1:10" s="1" customFormat="1" ht="56.25">
      <c r="A75" s="51">
        <v>66</v>
      </c>
      <c r="B75" s="41" t="s">
        <v>194</v>
      </c>
      <c r="C75" s="42" t="s">
        <v>195</v>
      </c>
      <c r="D75" s="15"/>
      <c r="E75" s="15"/>
      <c r="F75" s="11">
        <v>1</v>
      </c>
      <c r="G75" s="28"/>
      <c r="H75" s="28">
        <f t="shared" si="0"/>
        <v>0</v>
      </c>
      <c r="I75" s="28">
        <f t="shared" si="1"/>
        <v>0</v>
      </c>
      <c r="J75" s="52">
        <f aca="true" t="shared" si="3" ref="J75:J138">H75*F75</f>
        <v>0</v>
      </c>
    </row>
    <row r="76" spans="1:10" s="1" customFormat="1" ht="90">
      <c r="A76" s="51">
        <v>67</v>
      </c>
      <c r="B76" s="41" t="s">
        <v>196</v>
      </c>
      <c r="C76" s="42" t="s">
        <v>197</v>
      </c>
      <c r="D76" s="15"/>
      <c r="E76" s="15"/>
      <c r="F76" s="11">
        <v>3</v>
      </c>
      <c r="G76" s="28"/>
      <c r="H76" s="28">
        <f t="shared" si="0"/>
        <v>0</v>
      </c>
      <c r="I76" s="28">
        <f t="shared" si="1"/>
        <v>0</v>
      </c>
      <c r="J76" s="52">
        <f t="shared" si="3"/>
        <v>0</v>
      </c>
    </row>
    <row r="77" spans="1:10" s="1" customFormat="1" ht="56.25">
      <c r="A77" s="51">
        <v>68</v>
      </c>
      <c r="B77" s="41" t="s">
        <v>198</v>
      </c>
      <c r="C77" s="42" t="s">
        <v>199</v>
      </c>
      <c r="D77" s="15"/>
      <c r="E77" s="15"/>
      <c r="F77" s="11">
        <v>9</v>
      </c>
      <c r="G77" s="28"/>
      <c r="H77" s="28">
        <f t="shared" si="0"/>
        <v>0</v>
      </c>
      <c r="I77" s="28">
        <f t="shared" si="1"/>
        <v>0</v>
      </c>
      <c r="J77" s="52">
        <f t="shared" si="3"/>
        <v>0</v>
      </c>
    </row>
    <row r="78" spans="1:10" s="1" customFormat="1" ht="56.25">
      <c r="A78" s="51">
        <v>69</v>
      </c>
      <c r="B78" s="41" t="s">
        <v>200</v>
      </c>
      <c r="C78" s="42" t="s">
        <v>201</v>
      </c>
      <c r="D78" s="15"/>
      <c r="E78" s="15"/>
      <c r="F78" s="11">
        <v>1</v>
      </c>
      <c r="G78" s="28"/>
      <c r="H78" s="28">
        <f t="shared" si="0"/>
        <v>0</v>
      </c>
      <c r="I78" s="28">
        <f t="shared" si="1"/>
        <v>0</v>
      </c>
      <c r="J78" s="52">
        <f t="shared" si="3"/>
        <v>0</v>
      </c>
    </row>
    <row r="79" spans="1:10" s="1" customFormat="1" ht="56.25">
      <c r="A79" s="51">
        <v>70</v>
      </c>
      <c r="B79" s="41" t="s">
        <v>202</v>
      </c>
      <c r="C79" s="42" t="s">
        <v>203</v>
      </c>
      <c r="D79" s="15"/>
      <c r="E79" s="15"/>
      <c r="F79" s="11">
        <v>1</v>
      </c>
      <c r="G79" s="28"/>
      <c r="H79" s="28">
        <f t="shared" si="0"/>
        <v>0</v>
      </c>
      <c r="I79" s="28">
        <f t="shared" si="1"/>
        <v>0</v>
      </c>
      <c r="J79" s="52">
        <f t="shared" si="3"/>
        <v>0</v>
      </c>
    </row>
    <row r="80" spans="1:10" s="1" customFormat="1" ht="45">
      <c r="A80" s="51">
        <v>71</v>
      </c>
      <c r="B80" s="41" t="s">
        <v>204</v>
      </c>
      <c r="C80" s="42" t="s">
        <v>205</v>
      </c>
      <c r="D80" s="15"/>
      <c r="E80" s="15"/>
      <c r="F80" s="11">
        <v>1</v>
      </c>
      <c r="G80" s="28"/>
      <c r="H80" s="28">
        <f t="shared" si="0"/>
        <v>0</v>
      </c>
      <c r="I80" s="28">
        <f t="shared" si="1"/>
        <v>0</v>
      </c>
      <c r="J80" s="52">
        <f t="shared" si="3"/>
        <v>0</v>
      </c>
    </row>
    <row r="81" spans="1:10" s="1" customFormat="1" ht="67.5">
      <c r="A81" s="51">
        <v>72</v>
      </c>
      <c r="B81" s="41" t="s">
        <v>206</v>
      </c>
      <c r="C81" s="42" t="s">
        <v>207</v>
      </c>
      <c r="D81" s="15"/>
      <c r="E81" s="15"/>
      <c r="F81" s="11">
        <v>1</v>
      </c>
      <c r="G81" s="28"/>
      <c r="H81" s="28">
        <f t="shared" si="0"/>
        <v>0</v>
      </c>
      <c r="I81" s="28">
        <f t="shared" si="1"/>
        <v>0</v>
      </c>
      <c r="J81" s="52">
        <f t="shared" si="3"/>
        <v>0</v>
      </c>
    </row>
    <row r="82" spans="1:10" s="1" customFormat="1" ht="101.25">
      <c r="A82" s="51">
        <v>73</v>
      </c>
      <c r="B82" s="41" t="s">
        <v>208</v>
      </c>
      <c r="C82" s="42" t="s">
        <v>209</v>
      </c>
      <c r="D82" s="15"/>
      <c r="E82" s="15"/>
      <c r="F82" s="11">
        <v>4</v>
      </c>
      <c r="G82" s="28"/>
      <c r="H82" s="28">
        <f t="shared" si="0"/>
        <v>0</v>
      </c>
      <c r="I82" s="28">
        <f t="shared" si="1"/>
        <v>0</v>
      </c>
      <c r="J82" s="52">
        <f t="shared" si="3"/>
        <v>0</v>
      </c>
    </row>
    <row r="83" spans="1:10" s="1" customFormat="1" ht="90">
      <c r="A83" s="51">
        <v>74</v>
      </c>
      <c r="B83" s="41" t="s">
        <v>210</v>
      </c>
      <c r="C83" s="42" t="s">
        <v>211</v>
      </c>
      <c r="D83" s="15"/>
      <c r="E83" s="15"/>
      <c r="F83" s="11">
        <v>1</v>
      </c>
      <c r="G83" s="28"/>
      <c r="H83" s="28">
        <f t="shared" si="0"/>
        <v>0</v>
      </c>
      <c r="I83" s="28">
        <f t="shared" si="1"/>
        <v>0</v>
      </c>
      <c r="J83" s="52">
        <f t="shared" si="3"/>
        <v>0</v>
      </c>
    </row>
    <row r="84" spans="1:10" s="1" customFormat="1" ht="56.25">
      <c r="A84" s="51">
        <v>75</v>
      </c>
      <c r="B84" s="41" t="s">
        <v>212</v>
      </c>
      <c r="C84" s="42" t="s">
        <v>213</v>
      </c>
      <c r="D84" s="15"/>
      <c r="E84" s="15"/>
      <c r="F84" s="11">
        <v>2</v>
      </c>
      <c r="G84" s="28"/>
      <c r="H84" s="28">
        <f t="shared" si="0"/>
        <v>0</v>
      </c>
      <c r="I84" s="28">
        <f t="shared" si="1"/>
        <v>0</v>
      </c>
      <c r="J84" s="52">
        <f t="shared" si="3"/>
        <v>0</v>
      </c>
    </row>
    <row r="85" spans="1:10" s="1" customFormat="1" ht="90">
      <c r="A85" s="51">
        <v>76</v>
      </c>
      <c r="B85" s="41" t="s">
        <v>214</v>
      </c>
      <c r="C85" s="42" t="s">
        <v>215</v>
      </c>
      <c r="D85" s="15"/>
      <c r="E85" s="15"/>
      <c r="F85" s="11">
        <v>3</v>
      </c>
      <c r="G85" s="28"/>
      <c r="H85" s="28">
        <f t="shared" si="0"/>
        <v>0</v>
      </c>
      <c r="I85" s="28">
        <f t="shared" si="1"/>
        <v>0</v>
      </c>
      <c r="J85" s="52">
        <f t="shared" si="3"/>
        <v>0</v>
      </c>
    </row>
    <row r="86" spans="1:10" s="1" customFormat="1" ht="112.5">
      <c r="A86" s="51">
        <v>77</v>
      </c>
      <c r="B86" s="41" t="s">
        <v>216</v>
      </c>
      <c r="C86" s="42" t="s">
        <v>217</v>
      </c>
      <c r="D86" s="15"/>
      <c r="E86" s="15"/>
      <c r="F86" s="11">
        <v>2</v>
      </c>
      <c r="G86" s="28"/>
      <c r="H86" s="28">
        <f t="shared" si="0"/>
        <v>0</v>
      </c>
      <c r="I86" s="28">
        <f t="shared" si="1"/>
        <v>0</v>
      </c>
      <c r="J86" s="52">
        <f t="shared" si="3"/>
        <v>0</v>
      </c>
    </row>
    <row r="87" spans="1:10" s="1" customFormat="1" ht="90">
      <c r="A87" s="51">
        <v>78</v>
      </c>
      <c r="B87" s="41" t="s">
        <v>218</v>
      </c>
      <c r="C87" s="42" t="s">
        <v>219</v>
      </c>
      <c r="D87" s="15"/>
      <c r="E87" s="15"/>
      <c r="F87" s="11">
        <v>2</v>
      </c>
      <c r="G87" s="28"/>
      <c r="H87" s="28">
        <f t="shared" si="0"/>
        <v>0</v>
      </c>
      <c r="I87" s="28">
        <f t="shared" si="1"/>
        <v>0</v>
      </c>
      <c r="J87" s="52">
        <f t="shared" si="3"/>
        <v>0</v>
      </c>
    </row>
    <row r="88" spans="1:10" s="1" customFormat="1" ht="78.75">
      <c r="A88" s="51">
        <v>79</v>
      </c>
      <c r="B88" s="41" t="s">
        <v>57</v>
      </c>
      <c r="C88" s="42" t="s">
        <v>220</v>
      </c>
      <c r="D88" s="15"/>
      <c r="E88" s="15"/>
      <c r="F88" s="11">
        <v>3</v>
      </c>
      <c r="G88" s="28"/>
      <c r="H88" s="28">
        <f t="shared" si="0"/>
        <v>0</v>
      </c>
      <c r="I88" s="28">
        <f t="shared" si="1"/>
        <v>0</v>
      </c>
      <c r="J88" s="52">
        <f t="shared" si="3"/>
        <v>0</v>
      </c>
    </row>
    <row r="89" spans="1:10" s="1" customFormat="1" ht="90">
      <c r="A89" s="51">
        <v>80</v>
      </c>
      <c r="B89" s="41" t="s">
        <v>221</v>
      </c>
      <c r="C89" s="42" t="s">
        <v>222</v>
      </c>
      <c r="D89" s="15"/>
      <c r="E89" s="15"/>
      <c r="F89" s="11">
        <v>5</v>
      </c>
      <c r="G89" s="28"/>
      <c r="H89" s="28">
        <f t="shared" si="0"/>
        <v>0</v>
      </c>
      <c r="I89" s="28">
        <f t="shared" si="1"/>
        <v>0</v>
      </c>
      <c r="J89" s="52">
        <f t="shared" si="3"/>
        <v>0</v>
      </c>
    </row>
    <row r="90" spans="1:10" s="1" customFormat="1" ht="56.25">
      <c r="A90" s="51">
        <v>81</v>
      </c>
      <c r="B90" s="41" t="s">
        <v>223</v>
      </c>
      <c r="C90" s="42" t="s">
        <v>224</v>
      </c>
      <c r="D90" s="15"/>
      <c r="E90" s="15"/>
      <c r="F90" s="11">
        <v>5</v>
      </c>
      <c r="G90" s="28"/>
      <c r="H90" s="28">
        <f t="shared" si="0"/>
        <v>0</v>
      </c>
      <c r="I90" s="28">
        <f t="shared" si="1"/>
        <v>0</v>
      </c>
      <c r="J90" s="52">
        <f t="shared" si="3"/>
        <v>0</v>
      </c>
    </row>
    <row r="91" spans="1:10" s="1" customFormat="1" ht="78.75">
      <c r="A91" s="51">
        <v>82</v>
      </c>
      <c r="B91" s="41" t="s">
        <v>225</v>
      </c>
      <c r="C91" s="42" t="s">
        <v>226</v>
      </c>
      <c r="D91" s="15"/>
      <c r="E91" s="15"/>
      <c r="F91" s="11">
        <v>5</v>
      </c>
      <c r="G91" s="28"/>
      <c r="H91" s="28">
        <f t="shared" si="0"/>
        <v>0</v>
      </c>
      <c r="I91" s="28">
        <f t="shared" si="1"/>
        <v>0</v>
      </c>
      <c r="J91" s="52">
        <f t="shared" si="3"/>
        <v>0</v>
      </c>
    </row>
    <row r="92" spans="1:10" s="1" customFormat="1" ht="90">
      <c r="A92" s="51">
        <v>83</v>
      </c>
      <c r="B92" s="41" t="s">
        <v>64</v>
      </c>
      <c r="C92" s="42" t="s">
        <v>227</v>
      </c>
      <c r="D92" s="15"/>
      <c r="E92" s="15"/>
      <c r="F92" s="11">
        <v>6</v>
      </c>
      <c r="G92" s="28"/>
      <c r="H92" s="28">
        <f t="shared" si="0"/>
        <v>0</v>
      </c>
      <c r="I92" s="28">
        <f t="shared" si="1"/>
        <v>0</v>
      </c>
      <c r="J92" s="52">
        <f t="shared" si="3"/>
        <v>0</v>
      </c>
    </row>
    <row r="93" spans="1:10" s="1" customFormat="1" ht="45">
      <c r="A93" s="51">
        <v>84</v>
      </c>
      <c r="B93" s="41" t="s">
        <v>228</v>
      </c>
      <c r="C93" s="42" t="s">
        <v>229</v>
      </c>
      <c r="D93" s="15"/>
      <c r="E93" s="15"/>
      <c r="F93" s="11">
        <v>1</v>
      </c>
      <c r="G93" s="28"/>
      <c r="H93" s="28">
        <f t="shared" si="0"/>
        <v>0</v>
      </c>
      <c r="I93" s="28">
        <f t="shared" si="1"/>
        <v>0</v>
      </c>
      <c r="J93" s="52">
        <f t="shared" si="3"/>
        <v>0</v>
      </c>
    </row>
    <row r="94" spans="1:10" s="1" customFormat="1" ht="56.25">
      <c r="A94" s="51">
        <v>85</v>
      </c>
      <c r="B94" s="41" t="s">
        <v>230</v>
      </c>
      <c r="C94" s="42" t="s">
        <v>231</v>
      </c>
      <c r="D94" s="15"/>
      <c r="E94" s="15"/>
      <c r="F94" s="11">
        <v>3</v>
      </c>
      <c r="G94" s="28"/>
      <c r="H94" s="28">
        <f t="shared" si="0"/>
        <v>0</v>
      </c>
      <c r="I94" s="28">
        <f t="shared" si="1"/>
        <v>0</v>
      </c>
      <c r="J94" s="52">
        <f t="shared" si="3"/>
        <v>0</v>
      </c>
    </row>
    <row r="95" spans="1:10" s="1" customFormat="1" ht="112.5">
      <c r="A95" s="51">
        <v>86</v>
      </c>
      <c r="B95" s="41" t="s">
        <v>232</v>
      </c>
      <c r="C95" s="42" t="s">
        <v>233</v>
      </c>
      <c r="D95" s="15"/>
      <c r="E95" s="15"/>
      <c r="F95" s="11">
        <v>1</v>
      </c>
      <c r="G95" s="28"/>
      <c r="H95" s="28">
        <f t="shared" si="0"/>
        <v>0</v>
      </c>
      <c r="I95" s="28">
        <f t="shared" si="1"/>
        <v>0</v>
      </c>
      <c r="J95" s="52">
        <f t="shared" si="3"/>
        <v>0</v>
      </c>
    </row>
    <row r="96" spans="1:10" s="1" customFormat="1" ht="56.25">
      <c r="A96" s="51">
        <v>87</v>
      </c>
      <c r="B96" s="41" t="s">
        <v>66</v>
      </c>
      <c r="C96" s="42" t="s">
        <v>234</v>
      </c>
      <c r="D96" s="15"/>
      <c r="E96" s="15"/>
      <c r="F96" s="11">
        <v>9</v>
      </c>
      <c r="G96" s="28"/>
      <c r="H96" s="28">
        <f t="shared" si="0"/>
        <v>0</v>
      </c>
      <c r="I96" s="28">
        <f t="shared" si="1"/>
        <v>0</v>
      </c>
      <c r="J96" s="52">
        <f t="shared" si="3"/>
        <v>0</v>
      </c>
    </row>
    <row r="97" spans="1:10" s="1" customFormat="1" ht="90">
      <c r="A97" s="51">
        <v>88</v>
      </c>
      <c r="B97" s="41" t="s">
        <v>235</v>
      </c>
      <c r="C97" s="42" t="s">
        <v>236</v>
      </c>
      <c r="D97" s="15"/>
      <c r="E97" s="15"/>
      <c r="F97" s="11">
        <v>1</v>
      </c>
      <c r="G97" s="28"/>
      <c r="H97" s="28">
        <f t="shared" si="0"/>
        <v>0</v>
      </c>
      <c r="I97" s="28">
        <f t="shared" si="1"/>
        <v>0</v>
      </c>
      <c r="J97" s="52">
        <f t="shared" si="3"/>
        <v>0</v>
      </c>
    </row>
    <row r="98" spans="1:10" s="1" customFormat="1" ht="45">
      <c r="A98" s="51">
        <v>89</v>
      </c>
      <c r="B98" s="41" t="s">
        <v>237</v>
      </c>
      <c r="C98" s="42" t="s">
        <v>238</v>
      </c>
      <c r="D98" s="15"/>
      <c r="E98" s="15"/>
      <c r="F98" s="11">
        <v>1</v>
      </c>
      <c r="G98" s="28"/>
      <c r="H98" s="28">
        <f t="shared" si="0"/>
        <v>0</v>
      </c>
      <c r="I98" s="28">
        <f t="shared" si="1"/>
        <v>0</v>
      </c>
      <c r="J98" s="52">
        <f t="shared" si="3"/>
        <v>0</v>
      </c>
    </row>
    <row r="99" spans="1:10" s="1" customFormat="1" ht="90">
      <c r="A99" s="51">
        <v>90</v>
      </c>
      <c r="B99" s="41" t="s">
        <v>39</v>
      </c>
      <c r="C99" s="42" t="s">
        <v>239</v>
      </c>
      <c r="D99" s="15"/>
      <c r="E99" s="15"/>
      <c r="F99" s="11">
        <v>14</v>
      </c>
      <c r="G99" s="28"/>
      <c r="H99" s="28">
        <f t="shared" si="0"/>
        <v>0</v>
      </c>
      <c r="I99" s="28">
        <f t="shared" si="1"/>
        <v>0</v>
      </c>
      <c r="J99" s="52">
        <f t="shared" si="3"/>
        <v>0</v>
      </c>
    </row>
    <row r="100" spans="1:10" s="1" customFormat="1" ht="45">
      <c r="A100" s="51">
        <v>91</v>
      </c>
      <c r="B100" s="41" t="s">
        <v>45</v>
      </c>
      <c r="C100" s="42" t="s">
        <v>240</v>
      </c>
      <c r="D100" s="15"/>
      <c r="E100" s="15"/>
      <c r="F100" s="11">
        <v>1</v>
      </c>
      <c r="G100" s="28"/>
      <c r="H100" s="28">
        <f t="shared" si="0"/>
        <v>0</v>
      </c>
      <c r="I100" s="28">
        <f t="shared" si="1"/>
        <v>0</v>
      </c>
      <c r="J100" s="52">
        <f t="shared" si="3"/>
        <v>0</v>
      </c>
    </row>
    <row r="101" spans="1:10" s="1" customFormat="1" ht="78.75">
      <c r="A101" s="51">
        <v>92</v>
      </c>
      <c r="B101" s="41" t="s">
        <v>44</v>
      </c>
      <c r="C101" s="42" t="s">
        <v>241</v>
      </c>
      <c r="D101" s="15"/>
      <c r="E101" s="15"/>
      <c r="F101" s="11">
        <v>1</v>
      </c>
      <c r="G101" s="28"/>
      <c r="H101" s="28">
        <f t="shared" si="0"/>
        <v>0</v>
      </c>
      <c r="I101" s="28">
        <f t="shared" si="1"/>
        <v>0</v>
      </c>
      <c r="J101" s="52">
        <f t="shared" si="3"/>
        <v>0</v>
      </c>
    </row>
    <row r="102" spans="1:10" s="1" customFormat="1" ht="33.75">
      <c r="A102" s="51">
        <v>93</v>
      </c>
      <c r="B102" s="41" t="s">
        <v>242</v>
      </c>
      <c r="C102" s="42" t="s">
        <v>243</v>
      </c>
      <c r="D102" s="15"/>
      <c r="E102" s="15"/>
      <c r="F102" s="11">
        <v>3</v>
      </c>
      <c r="G102" s="28"/>
      <c r="H102" s="28">
        <f t="shared" si="0"/>
        <v>0</v>
      </c>
      <c r="I102" s="28">
        <f t="shared" si="1"/>
        <v>0</v>
      </c>
      <c r="J102" s="52">
        <f t="shared" si="3"/>
        <v>0</v>
      </c>
    </row>
    <row r="103" spans="1:10" s="1" customFormat="1" ht="90">
      <c r="A103" s="51">
        <v>94</v>
      </c>
      <c r="B103" s="41" t="s">
        <v>244</v>
      </c>
      <c r="C103" s="42" t="s">
        <v>245</v>
      </c>
      <c r="D103" s="15"/>
      <c r="E103" s="15"/>
      <c r="F103" s="11">
        <v>1</v>
      </c>
      <c r="G103" s="28"/>
      <c r="H103" s="28">
        <f t="shared" si="0"/>
        <v>0</v>
      </c>
      <c r="I103" s="28">
        <f t="shared" si="1"/>
        <v>0</v>
      </c>
      <c r="J103" s="52">
        <f t="shared" si="3"/>
        <v>0</v>
      </c>
    </row>
    <row r="104" spans="1:10" s="1" customFormat="1" ht="90">
      <c r="A104" s="51">
        <v>95</v>
      </c>
      <c r="B104" s="41" t="s">
        <v>246</v>
      </c>
      <c r="C104" s="42" t="s">
        <v>247</v>
      </c>
      <c r="D104" s="15"/>
      <c r="E104" s="15"/>
      <c r="F104" s="11">
        <v>3</v>
      </c>
      <c r="G104" s="28"/>
      <c r="H104" s="28">
        <f t="shared" si="0"/>
        <v>0</v>
      </c>
      <c r="I104" s="28">
        <f t="shared" si="1"/>
        <v>0</v>
      </c>
      <c r="J104" s="52">
        <f t="shared" si="3"/>
        <v>0</v>
      </c>
    </row>
    <row r="105" spans="1:10" s="1" customFormat="1" ht="56.25">
      <c r="A105" s="51">
        <v>96</v>
      </c>
      <c r="B105" s="41" t="s">
        <v>248</v>
      </c>
      <c r="C105" s="42" t="s">
        <v>249</v>
      </c>
      <c r="D105" s="15"/>
      <c r="E105" s="15"/>
      <c r="F105" s="11">
        <v>22</v>
      </c>
      <c r="G105" s="28"/>
      <c r="H105" s="28">
        <f t="shared" si="0"/>
        <v>0</v>
      </c>
      <c r="I105" s="28">
        <f t="shared" si="1"/>
        <v>0</v>
      </c>
      <c r="J105" s="52">
        <f t="shared" si="3"/>
        <v>0</v>
      </c>
    </row>
    <row r="106" spans="1:10" s="1" customFormat="1" ht="56.25">
      <c r="A106" s="51">
        <v>97</v>
      </c>
      <c r="B106" s="41" t="s">
        <v>250</v>
      </c>
      <c r="C106" s="42" t="s">
        <v>251</v>
      </c>
      <c r="D106" s="15"/>
      <c r="E106" s="15"/>
      <c r="F106" s="11">
        <v>3</v>
      </c>
      <c r="G106" s="28"/>
      <c r="H106" s="28">
        <f t="shared" si="0"/>
        <v>0</v>
      </c>
      <c r="I106" s="28">
        <f t="shared" si="1"/>
        <v>0</v>
      </c>
      <c r="J106" s="52">
        <f t="shared" si="3"/>
        <v>0</v>
      </c>
    </row>
    <row r="107" spans="1:10" s="1" customFormat="1" ht="67.5">
      <c r="A107" s="51">
        <v>98</v>
      </c>
      <c r="B107" s="41" t="s">
        <v>252</v>
      </c>
      <c r="C107" s="42" t="s">
        <v>253</v>
      </c>
      <c r="D107" s="15"/>
      <c r="E107" s="15"/>
      <c r="F107" s="11">
        <v>1</v>
      </c>
      <c r="G107" s="28"/>
      <c r="H107" s="28">
        <f t="shared" si="0"/>
        <v>0</v>
      </c>
      <c r="I107" s="28">
        <f t="shared" si="1"/>
        <v>0</v>
      </c>
      <c r="J107" s="52">
        <f t="shared" si="3"/>
        <v>0</v>
      </c>
    </row>
    <row r="108" spans="1:10" s="1" customFormat="1" ht="78.75">
      <c r="A108" s="51">
        <v>99</v>
      </c>
      <c r="B108" s="41" t="s">
        <v>254</v>
      </c>
      <c r="C108" s="42" t="s">
        <v>255</v>
      </c>
      <c r="D108" s="15"/>
      <c r="E108" s="15"/>
      <c r="F108" s="11">
        <v>1</v>
      </c>
      <c r="G108" s="28"/>
      <c r="H108" s="28">
        <f t="shared" si="0"/>
        <v>0</v>
      </c>
      <c r="I108" s="28">
        <f t="shared" si="1"/>
        <v>0</v>
      </c>
      <c r="J108" s="52">
        <f t="shared" si="3"/>
        <v>0</v>
      </c>
    </row>
    <row r="109" spans="1:10" s="1" customFormat="1" ht="78.75">
      <c r="A109" s="51">
        <v>100</v>
      </c>
      <c r="B109" s="41" t="s">
        <v>256</v>
      </c>
      <c r="C109" s="42" t="s">
        <v>257</v>
      </c>
      <c r="D109" s="15"/>
      <c r="E109" s="15"/>
      <c r="F109" s="11">
        <v>1</v>
      </c>
      <c r="G109" s="28"/>
      <c r="H109" s="28">
        <f t="shared" si="0"/>
        <v>0</v>
      </c>
      <c r="I109" s="28">
        <f t="shared" si="1"/>
        <v>0</v>
      </c>
      <c r="J109" s="52">
        <f t="shared" si="3"/>
        <v>0</v>
      </c>
    </row>
    <row r="110" spans="1:10" s="1" customFormat="1" ht="45">
      <c r="A110" s="51">
        <v>101</v>
      </c>
      <c r="B110" s="41" t="s">
        <v>258</v>
      </c>
      <c r="C110" s="42" t="s">
        <v>259</v>
      </c>
      <c r="D110" s="15"/>
      <c r="E110" s="15"/>
      <c r="F110" s="11">
        <v>7</v>
      </c>
      <c r="G110" s="28"/>
      <c r="H110" s="28">
        <f t="shared" si="0"/>
        <v>0</v>
      </c>
      <c r="I110" s="28">
        <f t="shared" si="1"/>
        <v>0</v>
      </c>
      <c r="J110" s="52">
        <f t="shared" si="3"/>
        <v>0</v>
      </c>
    </row>
    <row r="111" spans="1:10" s="1" customFormat="1" ht="56.25">
      <c r="A111" s="51">
        <v>102</v>
      </c>
      <c r="B111" s="41" t="s">
        <v>260</v>
      </c>
      <c r="C111" s="42" t="s">
        <v>261</v>
      </c>
      <c r="D111" s="15"/>
      <c r="E111" s="15"/>
      <c r="F111" s="11">
        <v>1</v>
      </c>
      <c r="G111" s="28"/>
      <c r="H111" s="28">
        <f t="shared" si="0"/>
        <v>0</v>
      </c>
      <c r="I111" s="28">
        <f t="shared" si="1"/>
        <v>0</v>
      </c>
      <c r="J111" s="52">
        <f t="shared" si="3"/>
        <v>0</v>
      </c>
    </row>
    <row r="112" spans="1:10" s="1" customFormat="1" ht="90">
      <c r="A112" s="51">
        <v>103</v>
      </c>
      <c r="B112" s="41" t="s">
        <v>262</v>
      </c>
      <c r="C112" s="42" t="s">
        <v>263</v>
      </c>
      <c r="D112" s="15"/>
      <c r="E112" s="15"/>
      <c r="F112" s="11">
        <v>1</v>
      </c>
      <c r="G112" s="28"/>
      <c r="H112" s="28">
        <f t="shared" si="0"/>
        <v>0</v>
      </c>
      <c r="I112" s="28">
        <f t="shared" si="1"/>
        <v>0</v>
      </c>
      <c r="J112" s="52">
        <f t="shared" si="3"/>
        <v>0</v>
      </c>
    </row>
    <row r="113" spans="1:10" s="1" customFormat="1" ht="33.75">
      <c r="A113" s="51">
        <v>104</v>
      </c>
      <c r="B113" s="41" t="s">
        <v>264</v>
      </c>
      <c r="C113" s="42" t="s">
        <v>265</v>
      </c>
      <c r="D113" s="15"/>
      <c r="E113" s="15"/>
      <c r="F113" s="11">
        <v>6</v>
      </c>
      <c r="G113" s="28"/>
      <c r="H113" s="28">
        <f t="shared" si="0"/>
        <v>0</v>
      </c>
      <c r="I113" s="28">
        <f t="shared" si="1"/>
        <v>0</v>
      </c>
      <c r="J113" s="52">
        <f t="shared" si="3"/>
        <v>0</v>
      </c>
    </row>
    <row r="114" spans="1:10" s="1" customFormat="1" ht="33.75">
      <c r="A114" s="51">
        <v>105</v>
      </c>
      <c r="B114" s="41" t="s">
        <v>266</v>
      </c>
      <c r="C114" s="42" t="s">
        <v>267</v>
      </c>
      <c r="D114" s="15"/>
      <c r="E114" s="15"/>
      <c r="F114" s="11">
        <v>7</v>
      </c>
      <c r="G114" s="28"/>
      <c r="H114" s="28">
        <f t="shared" si="0"/>
        <v>0</v>
      </c>
      <c r="I114" s="28">
        <f t="shared" si="1"/>
        <v>0</v>
      </c>
      <c r="J114" s="52">
        <f t="shared" si="3"/>
        <v>0</v>
      </c>
    </row>
    <row r="115" spans="1:10" s="1" customFormat="1" ht="45">
      <c r="A115" s="51">
        <v>106</v>
      </c>
      <c r="B115" s="41" t="s">
        <v>268</v>
      </c>
      <c r="C115" s="42" t="s">
        <v>269</v>
      </c>
      <c r="D115" s="15"/>
      <c r="E115" s="15"/>
      <c r="F115" s="11">
        <v>2</v>
      </c>
      <c r="G115" s="28"/>
      <c r="H115" s="28">
        <f t="shared" si="0"/>
        <v>0</v>
      </c>
      <c r="I115" s="28">
        <f t="shared" si="1"/>
        <v>0</v>
      </c>
      <c r="J115" s="52">
        <f t="shared" si="3"/>
        <v>0</v>
      </c>
    </row>
    <row r="116" spans="1:10" s="1" customFormat="1" ht="90">
      <c r="A116" s="51">
        <v>107</v>
      </c>
      <c r="B116" s="41" t="s">
        <v>270</v>
      </c>
      <c r="C116" s="42" t="s">
        <v>271</v>
      </c>
      <c r="D116" s="15"/>
      <c r="E116" s="15"/>
      <c r="F116" s="11">
        <v>3</v>
      </c>
      <c r="G116" s="28"/>
      <c r="H116" s="28">
        <f t="shared" si="0"/>
        <v>0</v>
      </c>
      <c r="I116" s="28">
        <f t="shared" si="1"/>
        <v>0</v>
      </c>
      <c r="J116" s="52">
        <f t="shared" si="3"/>
        <v>0</v>
      </c>
    </row>
    <row r="117" spans="1:10" s="1" customFormat="1" ht="56.25">
      <c r="A117" s="51">
        <v>108</v>
      </c>
      <c r="B117" s="41" t="s">
        <v>272</v>
      </c>
      <c r="C117" s="42" t="s">
        <v>273</v>
      </c>
      <c r="D117" s="15"/>
      <c r="E117" s="15"/>
      <c r="F117" s="11">
        <v>6</v>
      </c>
      <c r="G117" s="28"/>
      <c r="H117" s="28">
        <f t="shared" si="0"/>
        <v>0</v>
      </c>
      <c r="I117" s="28">
        <f t="shared" si="1"/>
        <v>0</v>
      </c>
      <c r="J117" s="52">
        <f t="shared" si="3"/>
        <v>0</v>
      </c>
    </row>
    <row r="118" spans="1:10" s="1" customFormat="1" ht="56.25">
      <c r="A118" s="51">
        <v>109</v>
      </c>
      <c r="B118" s="41" t="s">
        <v>50</v>
      </c>
      <c r="C118" s="42" t="s">
        <v>51</v>
      </c>
      <c r="D118" s="15"/>
      <c r="E118" s="15"/>
      <c r="F118" s="11">
        <v>3</v>
      </c>
      <c r="G118" s="28"/>
      <c r="H118" s="28">
        <f t="shared" si="0"/>
        <v>0</v>
      </c>
      <c r="I118" s="28">
        <f t="shared" si="1"/>
        <v>0</v>
      </c>
      <c r="J118" s="52">
        <f t="shared" si="3"/>
        <v>0</v>
      </c>
    </row>
    <row r="119" spans="1:10" s="1" customFormat="1" ht="56.25">
      <c r="A119" s="51">
        <v>110</v>
      </c>
      <c r="B119" s="41" t="s">
        <v>274</v>
      </c>
      <c r="C119" s="42" t="s">
        <v>275</v>
      </c>
      <c r="D119" s="15"/>
      <c r="E119" s="15"/>
      <c r="F119" s="11">
        <v>12</v>
      </c>
      <c r="G119" s="28"/>
      <c r="H119" s="28">
        <f t="shared" si="0"/>
        <v>0</v>
      </c>
      <c r="I119" s="28">
        <f t="shared" si="1"/>
        <v>0</v>
      </c>
      <c r="J119" s="52">
        <f t="shared" si="3"/>
        <v>0</v>
      </c>
    </row>
    <row r="120" spans="1:10" s="1" customFormat="1" ht="45">
      <c r="A120" s="51">
        <v>111</v>
      </c>
      <c r="B120" s="41" t="s">
        <v>276</v>
      </c>
      <c r="C120" s="42" t="s">
        <v>277</v>
      </c>
      <c r="D120" s="15"/>
      <c r="E120" s="15"/>
      <c r="F120" s="11">
        <v>11</v>
      </c>
      <c r="G120" s="28"/>
      <c r="H120" s="28">
        <f t="shared" si="0"/>
        <v>0</v>
      </c>
      <c r="I120" s="28">
        <f t="shared" si="1"/>
        <v>0</v>
      </c>
      <c r="J120" s="52">
        <f t="shared" si="3"/>
        <v>0</v>
      </c>
    </row>
    <row r="121" spans="1:10" s="1" customFormat="1" ht="56.25">
      <c r="A121" s="51">
        <v>112</v>
      </c>
      <c r="B121" s="41" t="s">
        <v>34</v>
      </c>
      <c r="C121" s="42" t="s">
        <v>278</v>
      </c>
      <c r="D121" s="15"/>
      <c r="E121" s="15"/>
      <c r="F121" s="11">
        <v>13</v>
      </c>
      <c r="G121" s="28"/>
      <c r="H121" s="28">
        <f t="shared" si="0"/>
        <v>0</v>
      </c>
      <c r="I121" s="28">
        <f t="shared" si="1"/>
        <v>0</v>
      </c>
      <c r="J121" s="52">
        <f t="shared" si="3"/>
        <v>0</v>
      </c>
    </row>
    <row r="122" spans="1:10" s="1" customFormat="1" ht="90">
      <c r="A122" s="51">
        <v>113</v>
      </c>
      <c r="B122" s="41" t="s">
        <v>279</v>
      </c>
      <c r="C122" s="42" t="s">
        <v>280</v>
      </c>
      <c r="D122" s="15"/>
      <c r="E122" s="15"/>
      <c r="F122" s="11">
        <v>5</v>
      </c>
      <c r="G122" s="28"/>
      <c r="H122" s="28">
        <f t="shared" si="0"/>
        <v>0</v>
      </c>
      <c r="I122" s="28">
        <f t="shared" si="1"/>
        <v>0</v>
      </c>
      <c r="J122" s="52">
        <f t="shared" si="3"/>
        <v>0</v>
      </c>
    </row>
    <row r="123" spans="1:10" s="1" customFormat="1" ht="45">
      <c r="A123" s="51">
        <v>114</v>
      </c>
      <c r="B123" s="41" t="s">
        <v>55</v>
      </c>
      <c r="C123" s="42" t="s">
        <v>56</v>
      </c>
      <c r="D123" s="15"/>
      <c r="E123" s="15"/>
      <c r="F123" s="11">
        <v>13</v>
      </c>
      <c r="G123" s="28"/>
      <c r="H123" s="28">
        <f t="shared" si="0"/>
        <v>0</v>
      </c>
      <c r="I123" s="28">
        <f t="shared" si="1"/>
        <v>0</v>
      </c>
      <c r="J123" s="52">
        <f t="shared" si="3"/>
        <v>0</v>
      </c>
    </row>
    <row r="124" spans="1:10" s="1" customFormat="1" ht="56.25">
      <c r="A124" s="51">
        <v>115</v>
      </c>
      <c r="B124" s="41" t="s">
        <v>281</v>
      </c>
      <c r="C124" s="42" t="s">
        <v>282</v>
      </c>
      <c r="D124" s="15"/>
      <c r="E124" s="15"/>
      <c r="F124" s="11">
        <v>2</v>
      </c>
      <c r="G124" s="28"/>
      <c r="H124" s="28">
        <f t="shared" si="0"/>
        <v>0</v>
      </c>
      <c r="I124" s="28">
        <f t="shared" si="1"/>
        <v>0</v>
      </c>
      <c r="J124" s="52">
        <f t="shared" si="3"/>
        <v>0</v>
      </c>
    </row>
    <row r="125" spans="1:10" s="1" customFormat="1" ht="45">
      <c r="A125" s="51">
        <v>116</v>
      </c>
      <c r="B125" s="41" t="s">
        <v>283</v>
      </c>
      <c r="C125" s="42" t="s">
        <v>284</v>
      </c>
      <c r="D125" s="15"/>
      <c r="E125" s="15"/>
      <c r="F125" s="11">
        <v>1</v>
      </c>
      <c r="G125" s="28"/>
      <c r="H125" s="28">
        <f t="shared" si="0"/>
        <v>0</v>
      </c>
      <c r="I125" s="28">
        <f t="shared" si="1"/>
        <v>0</v>
      </c>
      <c r="J125" s="52">
        <f t="shared" si="3"/>
        <v>0</v>
      </c>
    </row>
    <row r="126" spans="1:10" s="1" customFormat="1" ht="56.25">
      <c r="A126" s="51">
        <v>117</v>
      </c>
      <c r="B126" s="41" t="s">
        <v>285</v>
      </c>
      <c r="C126" s="42" t="s">
        <v>286</v>
      </c>
      <c r="D126" s="15"/>
      <c r="E126" s="15"/>
      <c r="F126" s="11">
        <v>1</v>
      </c>
      <c r="G126" s="28"/>
      <c r="H126" s="28">
        <f t="shared" si="0"/>
        <v>0</v>
      </c>
      <c r="I126" s="28">
        <f t="shared" si="1"/>
        <v>0</v>
      </c>
      <c r="J126" s="52">
        <f t="shared" si="3"/>
        <v>0</v>
      </c>
    </row>
    <row r="127" spans="1:10" s="1" customFormat="1" ht="157.5">
      <c r="A127" s="51">
        <v>118</v>
      </c>
      <c r="B127" s="41" t="s">
        <v>287</v>
      </c>
      <c r="C127" s="42" t="s">
        <v>288</v>
      </c>
      <c r="D127" s="15"/>
      <c r="E127" s="15"/>
      <c r="F127" s="11">
        <v>1</v>
      </c>
      <c r="G127" s="28"/>
      <c r="H127" s="28">
        <f t="shared" si="0"/>
        <v>0</v>
      </c>
      <c r="I127" s="28">
        <f t="shared" si="1"/>
        <v>0</v>
      </c>
      <c r="J127" s="52">
        <f t="shared" si="3"/>
        <v>0</v>
      </c>
    </row>
    <row r="128" spans="1:10" s="1" customFormat="1" ht="45">
      <c r="A128" s="51">
        <v>119</v>
      </c>
      <c r="B128" s="41" t="s">
        <v>289</v>
      </c>
      <c r="C128" s="42" t="s">
        <v>290</v>
      </c>
      <c r="D128" s="15"/>
      <c r="E128" s="15"/>
      <c r="F128" s="11">
        <v>2</v>
      </c>
      <c r="G128" s="28"/>
      <c r="H128" s="28">
        <f t="shared" si="0"/>
        <v>0</v>
      </c>
      <c r="I128" s="28">
        <f t="shared" si="1"/>
        <v>0</v>
      </c>
      <c r="J128" s="52">
        <f t="shared" si="3"/>
        <v>0</v>
      </c>
    </row>
    <row r="129" spans="1:10" s="1" customFormat="1" ht="22.5">
      <c r="A129" s="51">
        <v>120</v>
      </c>
      <c r="B129" s="41" t="s">
        <v>291</v>
      </c>
      <c r="C129" s="42" t="s">
        <v>292</v>
      </c>
      <c r="D129" s="15"/>
      <c r="E129" s="15"/>
      <c r="F129" s="11">
        <v>2</v>
      </c>
      <c r="G129" s="28"/>
      <c r="H129" s="28">
        <f t="shared" si="0"/>
        <v>0</v>
      </c>
      <c r="I129" s="28">
        <f t="shared" si="1"/>
        <v>0</v>
      </c>
      <c r="J129" s="52">
        <f t="shared" si="3"/>
        <v>0</v>
      </c>
    </row>
    <row r="130" spans="1:10" s="1" customFormat="1" ht="22.5">
      <c r="A130" s="51">
        <v>121</v>
      </c>
      <c r="B130" s="41" t="s">
        <v>293</v>
      </c>
      <c r="C130" s="42" t="s">
        <v>294</v>
      </c>
      <c r="D130" s="15"/>
      <c r="E130" s="15"/>
      <c r="F130" s="11">
        <v>2</v>
      </c>
      <c r="G130" s="28"/>
      <c r="H130" s="28">
        <f t="shared" si="0"/>
        <v>0</v>
      </c>
      <c r="I130" s="28">
        <f t="shared" si="1"/>
        <v>0</v>
      </c>
      <c r="J130" s="52">
        <f t="shared" si="3"/>
        <v>0</v>
      </c>
    </row>
    <row r="131" spans="1:10" s="1" customFormat="1" ht="33.75">
      <c r="A131" s="51">
        <v>122</v>
      </c>
      <c r="B131" s="41" t="s">
        <v>295</v>
      </c>
      <c r="C131" s="42" t="s">
        <v>296</v>
      </c>
      <c r="D131" s="15"/>
      <c r="E131" s="15"/>
      <c r="F131" s="11">
        <v>2</v>
      </c>
      <c r="G131" s="28"/>
      <c r="H131" s="28">
        <f t="shared" si="0"/>
        <v>0</v>
      </c>
      <c r="I131" s="28">
        <f t="shared" si="1"/>
        <v>0</v>
      </c>
      <c r="J131" s="52">
        <f t="shared" si="3"/>
        <v>0</v>
      </c>
    </row>
    <row r="132" spans="1:10" s="1" customFormat="1" ht="101.25">
      <c r="A132" s="51">
        <v>123</v>
      </c>
      <c r="B132" s="41" t="s">
        <v>297</v>
      </c>
      <c r="C132" s="42" t="s">
        <v>298</v>
      </c>
      <c r="D132" s="15"/>
      <c r="E132" s="15"/>
      <c r="F132" s="11">
        <v>1</v>
      </c>
      <c r="G132" s="28"/>
      <c r="H132" s="28">
        <f t="shared" si="0"/>
        <v>0</v>
      </c>
      <c r="I132" s="28">
        <f t="shared" si="1"/>
        <v>0</v>
      </c>
      <c r="J132" s="52">
        <f t="shared" si="3"/>
        <v>0</v>
      </c>
    </row>
    <row r="133" spans="1:10" s="1" customFormat="1" ht="67.5">
      <c r="A133" s="51">
        <v>124</v>
      </c>
      <c r="B133" s="41" t="s">
        <v>299</v>
      </c>
      <c r="C133" s="42" t="s">
        <v>300</v>
      </c>
      <c r="D133" s="15"/>
      <c r="E133" s="15"/>
      <c r="F133" s="11">
        <v>2</v>
      </c>
      <c r="G133" s="28"/>
      <c r="H133" s="28">
        <f t="shared" si="0"/>
        <v>0</v>
      </c>
      <c r="I133" s="28">
        <f t="shared" si="1"/>
        <v>0</v>
      </c>
      <c r="J133" s="52">
        <f t="shared" si="3"/>
        <v>0</v>
      </c>
    </row>
    <row r="134" spans="1:10" s="1" customFormat="1" ht="33.75">
      <c r="A134" s="51">
        <v>125</v>
      </c>
      <c r="B134" s="41" t="s">
        <v>301</v>
      </c>
      <c r="C134" s="42" t="s">
        <v>302</v>
      </c>
      <c r="D134" s="15"/>
      <c r="E134" s="15"/>
      <c r="F134" s="11">
        <v>1</v>
      </c>
      <c r="G134" s="28"/>
      <c r="H134" s="28">
        <f t="shared" si="0"/>
        <v>0</v>
      </c>
      <c r="I134" s="28">
        <f t="shared" si="1"/>
        <v>0</v>
      </c>
      <c r="J134" s="52">
        <f t="shared" si="3"/>
        <v>0</v>
      </c>
    </row>
    <row r="135" spans="1:10" s="1" customFormat="1" ht="56.25">
      <c r="A135" s="51">
        <v>126</v>
      </c>
      <c r="B135" s="41" t="s">
        <v>303</v>
      </c>
      <c r="C135" s="42" t="s">
        <v>304</v>
      </c>
      <c r="D135" s="15"/>
      <c r="E135" s="15"/>
      <c r="F135" s="11">
        <v>2</v>
      </c>
      <c r="G135" s="28"/>
      <c r="H135" s="28">
        <f t="shared" si="0"/>
        <v>0</v>
      </c>
      <c r="I135" s="28">
        <f t="shared" si="1"/>
        <v>0</v>
      </c>
      <c r="J135" s="52">
        <f t="shared" si="3"/>
        <v>0</v>
      </c>
    </row>
    <row r="136" spans="1:10" s="1" customFormat="1" ht="101.25">
      <c r="A136" s="51">
        <v>127</v>
      </c>
      <c r="B136" s="41" t="s">
        <v>305</v>
      </c>
      <c r="C136" s="42" t="s">
        <v>306</v>
      </c>
      <c r="D136" s="15"/>
      <c r="E136" s="15"/>
      <c r="F136" s="11">
        <v>1</v>
      </c>
      <c r="G136" s="28"/>
      <c r="H136" s="28">
        <f t="shared" si="0"/>
        <v>0</v>
      </c>
      <c r="I136" s="28">
        <f t="shared" si="1"/>
        <v>0</v>
      </c>
      <c r="J136" s="52">
        <f t="shared" si="3"/>
        <v>0</v>
      </c>
    </row>
    <row r="137" spans="1:10" s="1" customFormat="1" ht="33.75">
      <c r="A137" s="51">
        <v>128</v>
      </c>
      <c r="B137" s="41" t="s">
        <v>307</v>
      </c>
      <c r="C137" s="42" t="s">
        <v>308</v>
      </c>
      <c r="D137" s="15"/>
      <c r="E137" s="15"/>
      <c r="F137" s="11">
        <v>1</v>
      </c>
      <c r="G137" s="28"/>
      <c r="H137" s="28">
        <f t="shared" si="0"/>
        <v>0</v>
      </c>
      <c r="I137" s="28">
        <f t="shared" si="1"/>
        <v>0</v>
      </c>
      <c r="J137" s="52">
        <f t="shared" si="3"/>
        <v>0</v>
      </c>
    </row>
    <row r="138" spans="1:10" s="1" customFormat="1" ht="56.25">
      <c r="A138" s="51">
        <v>129</v>
      </c>
      <c r="B138" s="41" t="s">
        <v>309</v>
      </c>
      <c r="C138" s="42" t="s">
        <v>310</v>
      </c>
      <c r="D138" s="15"/>
      <c r="E138" s="15"/>
      <c r="F138" s="11">
        <v>1</v>
      </c>
      <c r="G138" s="28"/>
      <c r="H138" s="28">
        <f t="shared" si="0"/>
        <v>0</v>
      </c>
      <c r="I138" s="28">
        <f t="shared" si="1"/>
        <v>0</v>
      </c>
      <c r="J138" s="52">
        <f t="shared" si="3"/>
        <v>0</v>
      </c>
    </row>
    <row r="139" spans="1:10" s="1" customFormat="1" ht="33.75">
      <c r="A139" s="51">
        <v>130</v>
      </c>
      <c r="B139" s="41" t="s">
        <v>311</v>
      </c>
      <c r="C139" s="42" t="s">
        <v>312</v>
      </c>
      <c r="D139" s="15"/>
      <c r="E139" s="15"/>
      <c r="F139" s="11">
        <v>4</v>
      </c>
      <c r="G139" s="28"/>
      <c r="H139" s="28">
        <f t="shared" si="0"/>
        <v>0</v>
      </c>
      <c r="I139" s="28">
        <f t="shared" si="1"/>
        <v>0</v>
      </c>
      <c r="J139" s="52">
        <f aca="true" t="shared" si="4" ref="J139:J202">H139*F139</f>
        <v>0</v>
      </c>
    </row>
    <row r="140" spans="1:10" s="1" customFormat="1" ht="90">
      <c r="A140" s="51">
        <v>131</v>
      </c>
      <c r="B140" s="41" t="s">
        <v>313</v>
      </c>
      <c r="C140" s="42" t="s">
        <v>314</v>
      </c>
      <c r="D140" s="15"/>
      <c r="E140" s="15"/>
      <c r="F140" s="11">
        <v>2</v>
      </c>
      <c r="G140" s="28"/>
      <c r="H140" s="28">
        <f t="shared" si="0"/>
        <v>0</v>
      </c>
      <c r="I140" s="28">
        <f t="shared" si="1"/>
        <v>0</v>
      </c>
      <c r="J140" s="52">
        <f t="shared" si="4"/>
        <v>0</v>
      </c>
    </row>
    <row r="141" spans="1:10" s="1" customFormat="1" ht="90">
      <c r="A141" s="51">
        <v>132</v>
      </c>
      <c r="B141" s="41" t="s">
        <v>315</v>
      </c>
      <c r="C141" s="42" t="s">
        <v>316</v>
      </c>
      <c r="D141" s="15"/>
      <c r="E141" s="15"/>
      <c r="F141" s="11">
        <v>1</v>
      </c>
      <c r="G141" s="28"/>
      <c r="H141" s="28">
        <f t="shared" si="0"/>
        <v>0</v>
      </c>
      <c r="I141" s="28">
        <f t="shared" si="1"/>
        <v>0</v>
      </c>
      <c r="J141" s="52">
        <f t="shared" si="4"/>
        <v>0</v>
      </c>
    </row>
    <row r="142" spans="1:10" s="1" customFormat="1" ht="33.75">
      <c r="A142" s="51">
        <v>133</v>
      </c>
      <c r="B142" s="41" t="s">
        <v>41</v>
      </c>
      <c r="C142" s="42" t="s">
        <v>42</v>
      </c>
      <c r="D142" s="15"/>
      <c r="E142" s="15"/>
      <c r="F142" s="11">
        <v>4</v>
      </c>
      <c r="G142" s="28"/>
      <c r="H142" s="28">
        <f t="shared" si="0"/>
        <v>0</v>
      </c>
      <c r="I142" s="28">
        <f t="shared" si="1"/>
        <v>0</v>
      </c>
      <c r="J142" s="52">
        <f t="shared" si="4"/>
        <v>0</v>
      </c>
    </row>
    <row r="143" spans="1:10" s="1" customFormat="1" ht="33.75">
      <c r="A143" s="51">
        <v>134</v>
      </c>
      <c r="B143" s="41" t="s">
        <v>317</v>
      </c>
      <c r="C143" s="42" t="s">
        <v>318</v>
      </c>
      <c r="D143" s="15"/>
      <c r="E143" s="15"/>
      <c r="F143" s="11">
        <v>6</v>
      </c>
      <c r="G143" s="28"/>
      <c r="H143" s="28">
        <f t="shared" si="0"/>
        <v>0</v>
      </c>
      <c r="I143" s="28">
        <f t="shared" si="1"/>
        <v>0</v>
      </c>
      <c r="J143" s="52">
        <f t="shared" si="4"/>
        <v>0</v>
      </c>
    </row>
    <row r="144" spans="1:10" s="1" customFormat="1" ht="56.25">
      <c r="A144" s="51">
        <v>135</v>
      </c>
      <c r="B144" s="41" t="s">
        <v>319</v>
      </c>
      <c r="C144" s="42" t="s">
        <v>320</v>
      </c>
      <c r="D144" s="15"/>
      <c r="E144" s="15"/>
      <c r="F144" s="11">
        <v>5</v>
      </c>
      <c r="G144" s="28"/>
      <c r="H144" s="28">
        <f t="shared" si="0"/>
        <v>0</v>
      </c>
      <c r="I144" s="28">
        <f t="shared" si="1"/>
        <v>0</v>
      </c>
      <c r="J144" s="52">
        <f t="shared" si="4"/>
        <v>0</v>
      </c>
    </row>
    <row r="145" spans="1:10" s="1" customFormat="1" ht="22.5">
      <c r="A145" s="51">
        <v>136</v>
      </c>
      <c r="B145" s="41" t="s">
        <v>321</v>
      </c>
      <c r="C145" s="42" t="s">
        <v>322</v>
      </c>
      <c r="D145" s="15"/>
      <c r="E145" s="15"/>
      <c r="F145" s="11">
        <v>1</v>
      </c>
      <c r="G145" s="28"/>
      <c r="H145" s="28">
        <f t="shared" si="0"/>
        <v>0</v>
      </c>
      <c r="I145" s="28">
        <f t="shared" si="1"/>
        <v>0</v>
      </c>
      <c r="J145" s="52">
        <f t="shared" si="4"/>
        <v>0</v>
      </c>
    </row>
    <row r="146" spans="1:10" s="1" customFormat="1" ht="33.75">
      <c r="A146" s="51">
        <v>137</v>
      </c>
      <c r="B146" s="41" t="s">
        <v>323</v>
      </c>
      <c r="C146" s="42" t="s">
        <v>324</v>
      </c>
      <c r="D146" s="15"/>
      <c r="E146" s="15"/>
      <c r="F146" s="11">
        <v>1</v>
      </c>
      <c r="G146" s="28"/>
      <c r="H146" s="28">
        <f t="shared" si="0"/>
        <v>0</v>
      </c>
      <c r="I146" s="28">
        <f t="shared" si="1"/>
        <v>0</v>
      </c>
      <c r="J146" s="52">
        <f t="shared" si="4"/>
        <v>0</v>
      </c>
    </row>
    <row r="147" spans="1:10" s="1" customFormat="1" ht="22.5">
      <c r="A147" s="51">
        <v>138</v>
      </c>
      <c r="B147" s="41" t="s">
        <v>325</v>
      </c>
      <c r="C147" s="42" t="s">
        <v>326</v>
      </c>
      <c r="D147" s="15"/>
      <c r="E147" s="15"/>
      <c r="F147" s="11">
        <v>1</v>
      </c>
      <c r="G147" s="28"/>
      <c r="H147" s="28">
        <f t="shared" si="0"/>
        <v>0</v>
      </c>
      <c r="I147" s="28">
        <f t="shared" si="1"/>
        <v>0</v>
      </c>
      <c r="J147" s="52">
        <f t="shared" si="4"/>
        <v>0</v>
      </c>
    </row>
    <row r="148" spans="1:10" s="1" customFormat="1" ht="22.5">
      <c r="A148" s="51">
        <v>139</v>
      </c>
      <c r="B148" s="41" t="s">
        <v>327</v>
      </c>
      <c r="C148" s="42" t="s">
        <v>328</v>
      </c>
      <c r="D148" s="15"/>
      <c r="E148" s="15"/>
      <c r="F148" s="11">
        <v>1</v>
      </c>
      <c r="G148" s="28"/>
      <c r="H148" s="28">
        <f t="shared" si="0"/>
        <v>0</v>
      </c>
      <c r="I148" s="28">
        <f t="shared" si="1"/>
        <v>0</v>
      </c>
      <c r="J148" s="52">
        <f t="shared" si="4"/>
        <v>0</v>
      </c>
    </row>
    <row r="149" spans="1:10" s="1" customFormat="1" ht="90">
      <c r="A149" s="51">
        <v>140</v>
      </c>
      <c r="B149" s="41" t="s">
        <v>329</v>
      </c>
      <c r="C149" s="42" t="s">
        <v>330</v>
      </c>
      <c r="D149" s="15"/>
      <c r="E149" s="15"/>
      <c r="F149" s="11">
        <v>1</v>
      </c>
      <c r="G149" s="28"/>
      <c r="H149" s="28">
        <f t="shared" si="0"/>
        <v>0</v>
      </c>
      <c r="I149" s="28">
        <f t="shared" si="1"/>
        <v>0</v>
      </c>
      <c r="J149" s="52">
        <f t="shared" si="4"/>
        <v>0</v>
      </c>
    </row>
    <row r="150" spans="1:10" s="1" customFormat="1" ht="67.5">
      <c r="A150" s="51">
        <v>141</v>
      </c>
      <c r="B150" s="41" t="s">
        <v>331</v>
      </c>
      <c r="C150" s="42" t="s">
        <v>332</v>
      </c>
      <c r="D150" s="15"/>
      <c r="E150" s="15"/>
      <c r="F150" s="11">
        <v>1</v>
      </c>
      <c r="G150" s="28"/>
      <c r="H150" s="28">
        <f t="shared" si="0"/>
        <v>0</v>
      </c>
      <c r="I150" s="28">
        <f t="shared" si="1"/>
        <v>0</v>
      </c>
      <c r="J150" s="52">
        <f t="shared" si="4"/>
        <v>0</v>
      </c>
    </row>
    <row r="151" spans="1:10" s="1" customFormat="1" ht="90">
      <c r="A151" s="51">
        <v>142</v>
      </c>
      <c r="B151" s="41" t="s">
        <v>333</v>
      </c>
      <c r="C151" s="42" t="s">
        <v>334</v>
      </c>
      <c r="D151" s="15"/>
      <c r="E151" s="15"/>
      <c r="F151" s="11">
        <v>1</v>
      </c>
      <c r="G151" s="28"/>
      <c r="H151" s="28">
        <f t="shared" si="0"/>
        <v>0</v>
      </c>
      <c r="I151" s="28">
        <f t="shared" si="1"/>
        <v>0</v>
      </c>
      <c r="J151" s="52">
        <f t="shared" si="4"/>
        <v>0</v>
      </c>
    </row>
    <row r="152" spans="1:10" s="1" customFormat="1" ht="90">
      <c r="A152" s="51">
        <v>143</v>
      </c>
      <c r="B152" s="41" t="s">
        <v>335</v>
      </c>
      <c r="C152" s="42" t="s">
        <v>336</v>
      </c>
      <c r="D152" s="15"/>
      <c r="E152" s="15"/>
      <c r="F152" s="11">
        <v>1</v>
      </c>
      <c r="G152" s="28"/>
      <c r="H152" s="28">
        <f t="shared" si="0"/>
        <v>0</v>
      </c>
      <c r="I152" s="28">
        <f t="shared" si="1"/>
        <v>0</v>
      </c>
      <c r="J152" s="52">
        <f t="shared" si="4"/>
        <v>0</v>
      </c>
    </row>
    <row r="153" spans="1:10" s="1" customFormat="1" ht="33.75">
      <c r="A153" s="51">
        <v>144</v>
      </c>
      <c r="B153" s="41" t="s">
        <v>58</v>
      </c>
      <c r="C153" s="42" t="s">
        <v>337</v>
      </c>
      <c r="D153" s="15"/>
      <c r="E153" s="15"/>
      <c r="F153" s="11">
        <v>1</v>
      </c>
      <c r="G153" s="28"/>
      <c r="H153" s="28">
        <f t="shared" si="0"/>
        <v>0</v>
      </c>
      <c r="I153" s="28">
        <f t="shared" si="1"/>
        <v>0</v>
      </c>
      <c r="J153" s="52">
        <f t="shared" si="4"/>
        <v>0</v>
      </c>
    </row>
    <row r="154" spans="1:10" s="1" customFormat="1" ht="56.25">
      <c r="A154" s="51">
        <v>145</v>
      </c>
      <c r="B154" s="41" t="s">
        <v>338</v>
      </c>
      <c r="C154" s="42" t="s">
        <v>339</v>
      </c>
      <c r="D154" s="15"/>
      <c r="E154" s="15"/>
      <c r="F154" s="11">
        <v>11</v>
      </c>
      <c r="G154" s="28"/>
      <c r="H154" s="28">
        <f t="shared" si="0"/>
        <v>0</v>
      </c>
      <c r="I154" s="28">
        <f t="shared" si="1"/>
        <v>0</v>
      </c>
      <c r="J154" s="52">
        <f t="shared" si="4"/>
        <v>0</v>
      </c>
    </row>
    <row r="155" spans="1:10" s="1" customFormat="1" ht="67.5">
      <c r="A155" s="51">
        <v>146</v>
      </c>
      <c r="B155" s="41" t="s">
        <v>340</v>
      </c>
      <c r="C155" s="42" t="s">
        <v>191</v>
      </c>
      <c r="D155" s="15"/>
      <c r="E155" s="15"/>
      <c r="F155" s="11">
        <v>15</v>
      </c>
      <c r="G155" s="28"/>
      <c r="H155" s="28">
        <f t="shared" si="0"/>
        <v>0</v>
      </c>
      <c r="I155" s="28">
        <f t="shared" si="1"/>
        <v>0</v>
      </c>
      <c r="J155" s="52">
        <f t="shared" si="4"/>
        <v>0</v>
      </c>
    </row>
    <row r="156" spans="1:10" s="1" customFormat="1" ht="90">
      <c r="A156" s="51">
        <v>147</v>
      </c>
      <c r="B156" s="41" t="s">
        <v>341</v>
      </c>
      <c r="C156" s="42" t="s">
        <v>342</v>
      </c>
      <c r="D156" s="15"/>
      <c r="E156" s="15"/>
      <c r="F156" s="11">
        <v>1</v>
      </c>
      <c r="G156" s="28"/>
      <c r="H156" s="28">
        <f t="shared" si="0"/>
        <v>0</v>
      </c>
      <c r="I156" s="28">
        <f t="shared" si="1"/>
        <v>0</v>
      </c>
      <c r="J156" s="52">
        <f t="shared" si="4"/>
        <v>0</v>
      </c>
    </row>
    <row r="157" spans="1:10" s="1" customFormat="1" ht="56.25">
      <c r="A157" s="51">
        <v>148</v>
      </c>
      <c r="B157" s="41" t="s">
        <v>343</v>
      </c>
      <c r="C157" s="42" t="s">
        <v>344</v>
      </c>
      <c r="D157" s="15"/>
      <c r="E157" s="15"/>
      <c r="F157" s="11">
        <v>1</v>
      </c>
      <c r="G157" s="28"/>
      <c r="H157" s="28">
        <f t="shared" si="0"/>
        <v>0</v>
      </c>
      <c r="I157" s="28">
        <f t="shared" si="1"/>
        <v>0</v>
      </c>
      <c r="J157" s="52">
        <f t="shared" si="4"/>
        <v>0</v>
      </c>
    </row>
    <row r="158" spans="1:10" s="1" customFormat="1" ht="157.5">
      <c r="A158" s="51">
        <v>149</v>
      </c>
      <c r="B158" s="41" t="s">
        <v>345</v>
      </c>
      <c r="C158" s="42" t="s">
        <v>346</v>
      </c>
      <c r="D158" s="15"/>
      <c r="E158" s="15"/>
      <c r="F158" s="11">
        <v>1</v>
      </c>
      <c r="G158" s="28"/>
      <c r="H158" s="28">
        <f t="shared" si="0"/>
        <v>0</v>
      </c>
      <c r="I158" s="28">
        <f t="shared" si="1"/>
        <v>0</v>
      </c>
      <c r="J158" s="52">
        <f t="shared" si="4"/>
        <v>0</v>
      </c>
    </row>
    <row r="159" spans="1:10" s="1" customFormat="1" ht="56.25">
      <c r="A159" s="51">
        <v>150</v>
      </c>
      <c r="B159" s="41" t="s">
        <v>347</v>
      </c>
      <c r="C159" s="42" t="s">
        <v>348</v>
      </c>
      <c r="D159" s="15"/>
      <c r="E159" s="15"/>
      <c r="F159" s="11">
        <v>1</v>
      </c>
      <c r="G159" s="28"/>
      <c r="H159" s="28">
        <f t="shared" si="0"/>
        <v>0</v>
      </c>
      <c r="I159" s="28">
        <f t="shared" si="1"/>
        <v>0</v>
      </c>
      <c r="J159" s="52">
        <f t="shared" si="4"/>
        <v>0</v>
      </c>
    </row>
    <row r="160" spans="1:10" s="1" customFormat="1" ht="33.75">
      <c r="A160" s="51">
        <v>151</v>
      </c>
      <c r="B160" s="41" t="s">
        <v>349</v>
      </c>
      <c r="C160" s="42" t="s">
        <v>350</v>
      </c>
      <c r="D160" s="15"/>
      <c r="E160" s="15"/>
      <c r="F160" s="11">
        <v>2</v>
      </c>
      <c r="G160" s="28"/>
      <c r="H160" s="28">
        <f t="shared" si="0"/>
        <v>0</v>
      </c>
      <c r="I160" s="28">
        <f t="shared" si="1"/>
        <v>0</v>
      </c>
      <c r="J160" s="52">
        <f t="shared" si="4"/>
        <v>0</v>
      </c>
    </row>
    <row r="161" spans="1:10" s="1" customFormat="1" ht="168.75">
      <c r="A161" s="51">
        <v>152</v>
      </c>
      <c r="B161" s="41" t="s">
        <v>351</v>
      </c>
      <c r="C161" s="42" t="s">
        <v>352</v>
      </c>
      <c r="D161" s="15"/>
      <c r="E161" s="15"/>
      <c r="F161" s="11">
        <v>9</v>
      </c>
      <c r="G161" s="28"/>
      <c r="H161" s="28">
        <f t="shared" si="0"/>
        <v>0</v>
      </c>
      <c r="I161" s="28">
        <f t="shared" si="1"/>
        <v>0</v>
      </c>
      <c r="J161" s="52">
        <f t="shared" si="4"/>
        <v>0</v>
      </c>
    </row>
    <row r="162" spans="1:10" s="1" customFormat="1" ht="78.75">
      <c r="A162" s="51">
        <v>153</v>
      </c>
      <c r="B162" s="41" t="s">
        <v>353</v>
      </c>
      <c r="C162" s="42" t="s">
        <v>354</v>
      </c>
      <c r="D162" s="15"/>
      <c r="E162" s="15"/>
      <c r="F162" s="11">
        <v>1</v>
      </c>
      <c r="G162" s="28"/>
      <c r="H162" s="28">
        <f t="shared" si="0"/>
        <v>0</v>
      </c>
      <c r="I162" s="28">
        <f t="shared" si="1"/>
        <v>0</v>
      </c>
      <c r="J162" s="52">
        <f t="shared" si="4"/>
        <v>0</v>
      </c>
    </row>
    <row r="163" spans="1:10" s="1" customFormat="1" ht="67.5">
      <c r="A163" s="51">
        <v>154</v>
      </c>
      <c r="B163" s="41" t="s">
        <v>355</v>
      </c>
      <c r="C163" s="42" t="s">
        <v>356</v>
      </c>
      <c r="D163" s="15"/>
      <c r="E163" s="15"/>
      <c r="F163" s="11">
        <v>1</v>
      </c>
      <c r="G163" s="28"/>
      <c r="H163" s="28">
        <f t="shared" si="0"/>
        <v>0</v>
      </c>
      <c r="I163" s="28">
        <f t="shared" si="1"/>
        <v>0</v>
      </c>
      <c r="J163" s="52">
        <f t="shared" si="4"/>
        <v>0</v>
      </c>
    </row>
    <row r="164" spans="1:10" s="1" customFormat="1" ht="101.25">
      <c r="A164" s="51">
        <v>155</v>
      </c>
      <c r="B164" s="41" t="s">
        <v>357</v>
      </c>
      <c r="C164" s="42" t="s">
        <v>358</v>
      </c>
      <c r="D164" s="15"/>
      <c r="E164" s="15"/>
      <c r="F164" s="11">
        <v>1</v>
      </c>
      <c r="G164" s="28"/>
      <c r="H164" s="28">
        <f t="shared" si="0"/>
        <v>0</v>
      </c>
      <c r="I164" s="28">
        <f t="shared" si="1"/>
        <v>0</v>
      </c>
      <c r="J164" s="52">
        <f t="shared" si="4"/>
        <v>0</v>
      </c>
    </row>
    <row r="165" spans="1:10" s="1" customFormat="1" ht="22.5">
      <c r="A165" s="51">
        <v>156</v>
      </c>
      <c r="B165" s="41" t="s">
        <v>359</v>
      </c>
      <c r="C165" s="42" t="s">
        <v>360</v>
      </c>
      <c r="D165" s="15"/>
      <c r="E165" s="15"/>
      <c r="F165" s="11">
        <v>1</v>
      </c>
      <c r="G165" s="28"/>
      <c r="H165" s="28">
        <f t="shared" si="0"/>
        <v>0</v>
      </c>
      <c r="I165" s="28">
        <f t="shared" si="1"/>
        <v>0</v>
      </c>
      <c r="J165" s="52">
        <f t="shared" si="4"/>
        <v>0</v>
      </c>
    </row>
    <row r="166" spans="1:10" s="1" customFormat="1" ht="33.75">
      <c r="A166" s="51">
        <v>157</v>
      </c>
      <c r="B166" s="41" t="s">
        <v>361</v>
      </c>
      <c r="C166" s="42" t="s">
        <v>362</v>
      </c>
      <c r="D166" s="15"/>
      <c r="E166" s="15"/>
      <c r="F166" s="11">
        <v>1</v>
      </c>
      <c r="G166" s="28"/>
      <c r="H166" s="28">
        <f t="shared" si="0"/>
        <v>0</v>
      </c>
      <c r="I166" s="28">
        <f t="shared" si="1"/>
        <v>0</v>
      </c>
      <c r="J166" s="52">
        <f t="shared" si="4"/>
        <v>0</v>
      </c>
    </row>
    <row r="167" spans="1:10" s="1" customFormat="1" ht="22.5">
      <c r="A167" s="51">
        <v>158</v>
      </c>
      <c r="B167" s="41" t="s">
        <v>363</v>
      </c>
      <c r="C167" s="42" t="s">
        <v>364</v>
      </c>
      <c r="D167" s="15"/>
      <c r="E167" s="15"/>
      <c r="F167" s="11">
        <v>2</v>
      </c>
      <c r="G167" s="28"/>
      <c r="H167" s="28">
        <f t="shared" si="0"/>
        <v>0</v>
      </c>
      <c r="I167" s="28">
        <f t="shared" si="1"/>
        <v>0</v>
      </c>
      <c r="J167" s="52">
        <f t="shared" si="4"/>
        <v>0</v>
      </c>
    </row>
    <row r="168" spans="1:10" s="1" customFormat="1" ht="180">
      <c r="A168" s="51">
        <v>159</v>
      </c>
      <c r="B168" s="41" t="s">
        <v>365</v>
      </c>
      <c r="C168" s="42" t="s">
        <v>366</v>
      </c>
      <c r="D168" s="15"/>
      <c r="E168" s="15"/>
      <c r="F168" s="11">
        <v>1</v>
      </c>
      <c r="G168" s="28"/>
      <c r="H168" s="28">
        <f t="shared" si="0"/>
        <v>0</v>
      </c>
      <c r="I168" s="28">
        <f t="shared" si="1"/>
        <v>0</v>
      </c>
      <c r="J168" s="52">
        <f t="shared" si="4"/>
        <v>0</v>
      </c>
    </row>
    <row r="169" spans="1:10" s="1" customFormat="1" ht="33.75">
      <c r="A169" s="51">
        <v>160</v>
      </c>
      <c r="B169" s="41" t="s">
        <v>367</v>
      </c>
      <c r="C169" s="42" t="s">
        <v>368</v>
      </c>
      <c r="D169" s="15"/>
      <c r="E169" s="15"/>
      <c r="F169" s="11">
        <v>9</v>
      </c>
      <c r="G169" s="28"/>
      <c r="H169" s="28">
        <f t="shared" si="0"/>
        <v>0</v>
      </c>
      <c r="I169" s="28">
        <f t="shared" si="1"/>
        <v>0</v>
      </c>
      <c r="J169" s="52">
        <f t="shared" si="4"/>
        <v>0</v>
      </c>
    </row>
    <row r="170" spans="1:10" s="1" customFormat="1" ht="45">
      <c r="A170" s="51">
        <v>161</v>
      </c>
      <c r="B170" s="41" t="s">
        <v>61</v>
      </c>
      <c r="C170" s="42" t="s">
        <v>369</v>
      </c>
      <c r="D170" s="15"/>
      <c r="E170" s="15"/>
      <c r="F170" s="11">
        <v>1</v>
      </c>
      <c r="G170" s="28"/>
      <c r="H170" s="28">
        <f t="shared" si="0"/>
        <v>0</v>
      </c>
      <c r="I170" s="28">
        <f t="shared" si="1"/>
        <v>0</v>
      </c>
      <c r="J170" s="52">
        <f t="shared" si="4"/>
        <v>0</v>
      </c>
    </row>
    <row r="171" spans="1:10" s="1" customFormat="1" ht="33.75">
      <c r="A171" s="51">
        <v>162</v>
      </c>
      <c r="B171" s="41" t="s">
        <v>370</v>
      </c>
      <c r="C171" s="42" t="s">
        <v>371</v>
      </c>
      <c r="D171" s="15"/>
      <c r="E171" s="15"/>
      <c r="F171" s="11">
        <v>1</v>
      </c>
      <c r="G171" s="28"/>
      <c r="H171" s="28">
        <f t="shared" si="0"/>
        <v>0</v>
      </c>
      <c r="I171" s="28">
        <f t="shared" si="1"/>
        <v>0</v>
      </c>
      <c r="J171" s="52">
        <f t="shared" si="4"/>
        <v>0</v>
      </c>
    </row>
    <row r="172" spans="1:10" s="1" customFormat="1" ht="90">
      <c r="A172" s="51">
        <v>163</v>
      </c>
      <c r="B172" s="41" t="s">
        <v>63</v>
      </c>
      <c r="C172" s="42" t="s">
        <v>372</v>
      </c>
      <c r="D172" s="15"/>
      <c r="E172" s="15"/>
      <c r="F172" s="11">
        <v>1</v>
      </c>
      <c r="G172" s="28"/>
      <c r="H172" s="28">
        <f t="shared" si="0"/>
        <v>0</v>
      </c>
      <c r="I172" s="28">
        <f t="shared" si="1"/>
        <v>0</v>
      </c>
      <c r="J172" s="52">
        <f t="shared" si="4"/>
        <v>0</v>
      </c>
    </row>
    <row r="173" spans="1:10" s="1" customFormat="1" ht="78.75">
      <c r="A173" s="51">
        <v>164</v>
      </c>
      <c r="B173" s="41" t="s">
        <v>373</v>
      </c>
      <c r="C173" s="42" t="s">
        <v>374</v>
      </c>
      <c r="D173" s="15"/>
      <c r="E173" s="15"/>
      <c r="F173" s="11">
        <v>1</v>
      </c>
      <c r="G173" s="28"/>
      <c r="H173" s="28">
        <f t="shared" si="0"/>
        <v>0</v>
      </c>
      <c r="I173" s="28">
        <f t="shared" si="1"/>
        <v>0</v>
      </c>
      <c r="J173" s="52">
        <f t="shared" si="4"/>
        <v>0</v>
      </c>
    </row>
    <row r="174" spans="1:10" s="1" customFormat="1" ht="22.5">
      <c r="A174" s="51">
        <v>165</v>
      </c>
      <c r="B174" s="41" t="s">
        <v>375</v>
      </c>
      <c r="C174" s="42" t="s">
        <v>376</v>
      </c>
      <c r="D174" s="15"/>
      <c r="E174" s="15"/>
      <c r="F174" s="11">
        <v>2</v>
      </c>
      <c r="G174" s="28"/>
      <c r="H174" s="28">
        <f t="shared" si="0"/>
        <v>0</v>
      </c>
      <c r="I174" s="28">
        <f t="shared" si="1"/>
        <v>0</v>
      </c>
      <c r="J174" s="52">
        <f t="shared" si="4"/>
        <v>0</v>
      </c>
    </row>
    <row r="175" spans="1:10" s="1" customFormat="1" ht="90">
      <c r="A175" s="51">
        <v>166</v>
      </c>
      <c r="B175" s="41" t="s">
        <v>40</v>
      </c>
      <c r="C175" s="42" t="s">
        <v>377</v>
      </c>
      <c r="D175" s="15"/>
      <c r="E175" s="15"/>
      <c r="F175" s="11">
        <v>2</v>
      </c>
      <c r="G175" s="28"/>
      <c r="H175" s="28">
        <f t="shared" si="0"/>
        <v>0</v>
      </c>
      <c r="I175" s="28">
        <f t="shared" si="1"/>
        <v>0</v>
      </c>
      <c r="J175" s="52">
        <f t="shared" si="4"/>
        <v>0</v>
      </c>
    </row>
    <row r="176" spans="1:10" s="1" customFormat="1" ht="101.25">
      <c r="A176" s="51">
        <v>167</v>
      </c>
      <c r="B176" s="41" t="s">
        <v>65</v>
      </c>
      <c r="C176" s="42" t="s">
        <v>378</v>
      </c>
      <c r="D176" s="15"/>
      <c r="E176" s="15"/>
      <c r="F176" s="11">
        <v>2</v>
      </c>
      <c r="G176" s="28"/>
      <c r="H176" s="28">
        <f t="shared" si="0"/>
        <v>0</v>
      </c>
      <c r="I176" s="28">
        <f t="shared" si="1"/>
        <v>0</v>
      </c>
      <c r="J176" s="52">
        <f t="shared" si="4"/>
        <v>0</v>
      </c>
    </row>
    <row r="177" spans="1:10" s="1" customFormat="1" ht="67.5">
      <c r="A177" s="51">
        <v>168</v>
      </c>
      <c r="B177" s="41" t="s">
        <v>379</v>
      </c>
      <c r="C177" s="42" t="s">
        <v>380</v>
      </c>
      <c r="D177" s="15"/>
      <c r="E177" s="15"/>
      <c r="F177" s="11">
        <v>1</v>
      </c>
      <c r="G177" s="28"/>
      <c r="H177" s="28">
        <f t="shared" si="0"/>
        <v>0</v>
      </c>
      <c r="I177" s="28">
        <f t="shared" si="1"/>
        <v>0</v>
      </c>
      <c r="J177" s="52">
        <f t="shared" si="4"/>
        <v>0</v>
      </c>
    </row>
    <row r="178" spans="1:10" s="1" customFormat="1" ht="56.25">
      <c r="A178" s="51">
        <v>169</v>
      </c>
      <c r="B178" s="41" t="s">
        <v>381</v>
      </c>
      <c r="C178" s="42" t="s">
        <v>382</v>
      </c>
      <c r="D178" s="15"/>
      <c r="E178" s="15"/>
      <c r="F178" s="11">
        <v>3</v>
      </c>
      <c r="G178" s="28"/>
      <c r="H178" s="28">
        <f t="shared" si="0"/>
        <v>0</v>
      </c>
      <c r="I178" s="28">
        <f t="shared" si="1"/>
        <v>0</v>
      </c>
      <c r="J178" s="52">
        <f t="shared" si="4"/>
        <v>0</v>
      </c>
    </row>
    <row r="179" spans="1:10" s="1" customFormat="1" ht="112.5">
      <c r="A179" s="51">
        <v>170</v>
      </c>
      <c r="B179" s="41" t="s">
        <v>383</v>
      </c>
      <c r="C179" s="42" t="s">
        <v>384</v>
      </c>
      <c r="D179" s="15"/>
      <c r="E179" s="15"/>
      <c r="F179" s="11">
        <v>2</v>
      </c>
      <c r="G179" s="28"/>
      <c r="H179" s="28">
        <f t="shared" si="0"/>
        <v>0</v>
      </c>
      <c r="I179" s="28">
        <f t="shared" si="1"/>
        <v>0</v>
      </c>
      <c r="J179" s="52">
        <f t="shared" si="4"/>
        <v>0</v>
      </c>
    </row>
    <row r="180" spans="1:10" s="1" customFormat="1" ht="90">
      <c r="A180" s="51">
        <v>171</v>
      </c>
      <c r="B180" s="41" t="s">
        <v>385</v>
      </c>
      <c r="C180" s="42" t="s">
        <v>386</v>
      </c>
      <c r="D180" s="15"/>
      <c r="E180" s="15"/>
      <c r="F180" s="11">
        <v>1</v>
      </c>
      <c r="G180" s="28"/>
      <c r="H180" s="28">
        <f t="shared" si="0"/>
        <v>0</v>
      </c>
      <c r="I180" s="28">
        <f t="shared" si="1"/>
        <v>0</v>
      </c>
      <c r="J180" s="52">
        <f t="shared" si="4"/>
        <v>0</v>
      </c>
    </row>
    <row r="181" spans="1:10" s="1" customFormat="1" ht="90">
      <c r="A181" s="51">
        <v>172</v>
      </c>
      <c r="B181" s="41" t="s">
        <v>387</v>
      </c>
      <c r="C181" s="42" t="s">
        <v>388</v>
      </c>
      <c r="D181" s="15"/>
      <c r="E181" s="15"/>
      <c r="F181" s="11">
        <v>3</v>
      </c>
      <c r="G181" s="28"/>
      <c r="H181" s="28">
        <f t="shared" si="0"/>
        <v>0</v>
      </c>
      <c r="I181" s="28">
        <f t="shared" si="1"/>
        <v>0</v>
      </c>
      <c r="J181" s="52">
        <f t="shared" si="4"/>
        <v>0</v>
      </c>
    </row>
    <row r="182" spans="1:10" s="1" customFormat="1" ht="90">
      <c r="A182" s="51">
        <v>173</v>
      </c>
      <c r="B182" s="41" t="s">
        <v>53</v>
      </c>
      <c r="C182" s="42" t="s">
        <v>54</v>
      </c>
      <c r="D182" s="15"/>
      <c r="E182" s="15"/>
      <c r="F182" s="11">
        <v>3</v>
      </c>
      <c r="G182" s="28"/>
      <c r="H182" s="28">
        <f t="shared" si="0"/>
        <v>0</v>
      </c>
      <c r="I182" s="28">
        <f t="shared" si="1"/>
        <v>0</v>
      </c>
      <c r="J182" s="52">
        <f t="shared" si="4"/>
        <v>0</v>
      </c>
    </row>
    <row r="183" spans="1:10" s="1" customFormat="1" ht="22.5">
      <c r="A183" s="51">
        <v>174</v>
      </c>
      <c r="B183" s="41" t="s">
        <v>389</v>
      </c>
      <c r="C183" s="42" t="s">
        <v>390</v>
      </c>
      <c r="D183" s="15"/>
      <c r="E183" s="15"/>
      <c r="F183" s="11">
        <v>1</v>
      </c>
      <c r="G183" s="28"/>
      <c r="H183" s="28">
        <f t="shared" si="0"/>
        <v>0</v>
      </c>
      <c r="I183" s="28">
        <f t="shared" si="1"/>
        <v>0</v>
      </c>
      <c r="J183" s="52">
        <f t="shared" si="4"/>
        <v>0</v>
      </c>
    </row>
    <row r="184" spans="1:10" s="1" customFormat="1" ht="45">
      <c r="A184" s="51">
        <v>175</v>
      </c>
      <c r="B184" s="41" t="s">
        <v>391</v>
      </c>
      <c r="C184" s="42" t="s">
        <v>392</v>
      </c>
      <c r="D184" s="15"/>
      <c r="E184" s="15"/>
      <c r="F184" s="11">
        <v>1</v>
      </c>
      <c r="G184" s="28"/>
      <c r="H184" s="28">
        <f t="shared" si="0"/>
        <v>0</v>
      </c>
      <c r="I184" s="28">
        <f t="shared" si="1"/>
        <v>0</v>
      </c>
      <c r="J184" s="52">
        <f t="shared" si="4"/>
        <v>0</v>
      </c>
    </row>
    <row r="185" spans="1:10" s="1" customFormat="1" ht="22.5">
      <c r="A185" s="51">
        <v>176</v>
      </c>
      <c r="B185" s="41" t="s">
        <v>393</v>
      </c>
      <c r="C185" s="42" t="s">
        <v>394</v>
      </c>
      <c r="D185" s="15"/>
      <c r="E185" s="15"/>
      <c r="F185" s="11">
        <v>2</v>
      </c>
      <c r="G185" s="28"/>
      <c r="H185" s="28">
        <f t="shared" si="0"/>
        <v>0</v>
      </c>
      <c r="I185" s="28">
        <f t="shared" si="1"/>
        <v>0</v>
      </c>
      <c r="J185" s="52">
        <f t="shared" si="4"/>
        <v>0</v>
      </c>
    </row>
    <row r="186" spans="1:10" s="1" customFormat="1" ht="33.75">
      <c r="A186" s="51">
        <v>177</v>
      </c>
      <c r="B186" s="41" t="s">
        <v>395</v>
      </c>
      <c r="C186" s="42" t="s">
        <v>396</v>
      </c>
      <c r="D186" s="15"/>
      <c r="E186" s="15"/>
      <c r="F186" s="11">
        <v>1</v>
      </c>
      <c r="G186" s="28"/>
      <c r="H186" s="28">
        <f t="shared" si="0"/>
        <v>0</v>
      </c>
      <c r="I186" s="28">
        <f t="shared" si="1"/>
        <v>0</v>
      </c>
      <c r="J186" s="52">
        <f t="shared" si="4"/>
        <v>0</v>
      </c>
    </row>
    <row r="187" spans="1:10" s="1" customFormat="1" ht="90">
      <c r="A187" s="51">
        <v>178</v>
      </c>
      <c r="B187" s="41" t="s">
        <v>397</v>
      </c>
      <c r="C187" s="42" t="s">
        <v>398</v>
      </c>
      <c r="D187" s="15"/>
      <c r="E187" s="15"/>
      <c r="F187" s="11">
        <v>2</v>
      </c>
      <c r="G187" s="28"/>
      <c r="H187" s="28">
        <f t="shared" si="0"/>
        <v>0</v>
      </c>
      <c r="I187" s="28">
        <f t="shared" si="1"/>
        <v>0</v>
      </c>
      <c r="J187" s="52">
        <f t="shared" si="4"/>
        <v>0</v>
      </c>
    </row>
    <row r="188" spans="1:10" s="1" customFormat="1" ht="33.75">
      <c r="A188" s="51">
        <v>179</v>
      </c>
      <c r="B188" s="41" t="s">
        <v>399</v>
      </c>
      <c r="C188" s="42" t="s">
        <v>400</v>
      </c>
      <c r="D188" s="15"/>
      <c r="E188" s="15"/>
      <c r="F188" s="11">
        <v>1</v>
      </c>
      <c r="G188" s="28"/>
      <c r="H188" s="28">
        <f t="shared" si="0"/>
        <v>0</v>
      </c>
      <c r="I188" s="28">
        <f t="shared" si="1"/>
        <v>0</v>
      </c>
      <c r="J188" s="52">
        <f t="shared" si="4"/>
        <v>0</v>
      </c>
    </row>
    <row r="189" spans="1:10" s="1" customFormat="1" ht="112.5">
      <c r="A189" s="51">
        <v>180</v>
      </c>
      <c r="B189" s="41" t="s">
        <v>401</v>
      </c>
      <c r="C189" s="42" t="s">
        <v>402</v>
      </c>
      <c r="D189" s="15"/>
      <c r="E189" s="15"/>
      <c r="F189" s="11">
        <v>1</v>
      </c>
      <c r="G189" s="28"/>
      <c r="H189" s="28">
        <f t="shared" si="0"/>
        <v>0</v>
      </c>
      <c r="I189" s="28">
        <f t="shared" si="1"/>
        <v>0</v>
      </c>
      <c r="J189" s="52">
        <f t="shared" si="4"/>
        <v>0</v>
      </c>
    </row>
    <row r="190" spans="1:10" s="1" customFormat="1" ht="101.25">
      <c r="A190" s="51">
        <v>181</v>
      </c>
      <c r="B190" s="41" t="s">
        <v>403</v>
      </c>
      <c r="C190" s="42" t="s">
        <v>404</v>
      </c>
      <c r="D190" s="15"/>
      <c r="E190" s="15"/>
      <c r="F190" s="11">
        <v>1</v>
      </c>
      <c r="G190" s="28"/>
      <c r="H190" s="28">
        <f t="shared" si="0"/>
        <v>0</v>
      </c>
      <c r="I190" s="28">
        <f t="shared" si="1"/>
        <v>0</v>
      </c>
      <c r="J190" s="52">
        <f t="shared" si="4"/>
        <v>0</v>
      </c>
    </row>
    <row r="191" spans="1:10" s="1" customFormat="1" ht="22.5">
      <c r="A191" s="51">
        <v>182</v>
      </c>
      <c r="B191" s="41" t="s">
        <v>405</v>
      </c>
      <c r="C191" s="42" t="s">
        <v>406</v>
      </c>
      <c r="D191" s="15"/>
      <c r="E191" s="15"/>
      <c r="F191" s="11">
        <v>1</v>
      </c>
      <c r="G191" s="28"/>
      <c r="H191" s="28">
        <f t="shared" si="0"/>
        <v>0</v>
      </c>
      <c r="I191" s="28">
        <f t="shared" si="1"/>
        <v>0</v>
      </c>
      <c r="J191" s="52">
        <f t="shared" si="4"/>
        <v>0</v>
      </c>
    </row>
    <row r="192" spans="1:10" s="1" customFormat="1" ht="101.25">
      <c r="A192" s="51">
        <v>183</v>
      </c>
      <c r="B192" s="41" t="s">
        <v>407</v>
      </c>
      <c r="C192" s="42" t="s">
        <v>408</v>
      </c>
      <c r="D192" s="15"/>
      <c r="E192" s="15"/>
      <c r="F192" s="11">
        <v>2</v>
      </c>
      <c r="G192" s="28"/>
      <c r="H192" s="28">
        <f t="shared" si="0"/>
        <v>0</v>
      </c>
      <c r="I192" s="28">
        <f t="shared" si="1"/>
        <v>0</v>
      </c>
      <c r="J192" s="52">
        <f t="shared" si="4"/>
        <v>0</v>
      </c>
    </row>
    <row r="193" spans="1:10" s="1" customFormat="1" ht="33.75">
      <c r="A193" s="51">
        <v>184</v>
      </c>
      <c r="B193" s="41" t="s">
        <v>409</v>
      </c>
      <c r="C193" s="42" t="s">
        <v>410</v>
      </c>
      <c r="D193" s="15"/>
      <c r="E193" s="15"/>
      <c r="F193" s="11">
        <v>1</v>
      </c>
      <c r="G193" s="28"/>
      <c r="H193" s="28">
        <f t="shared" si="0"/>
        <v>0</v>
      </c>
      <c r="I193" s="28">
        <f t="shared" si="1"/>
        <v>0</v>
      </c>
      <c r="J193" s="52">
        <f t="shared" si="4"/>
        <v>0</v>
      </c>
    </row>
    <row r="194" spans="1:10" s="1" customFormat="1" ht="45">
      <c r="A194" s="51">
        <v>185</v>
      </c>
      <c r="B194" s="41" t="s">
        <v>411</v>
      </c>
      <c r="C194" s="42" t="s">
        <v>412</v>
      </c>
      <c r="D194" s="15"/>
      <c r="E194" s="15"/>
      <c r="F194" s="11">
        <v>1</v>
      </c>
      <c r="G194" s="28"/>
      <c r="H194" s="28">
        <f t="shared" si="0"/>
        <v>0</v>
      </c>
      <c r="I194" s="28">
        <f t="shared" si="1"/>
        <v>0</v>
      </c>
      <c r="J194" s="52">
        <f t="shared" si="4"/>
        <v>0</v>
      </c>
    </row>
    <row r="195" spans="1:10" s="1" customFormat="1" ht="33.75">
      <c r="A195" s="51">
        <v>186</v>
      </c>
      <c r="B195" s="41" t="s">
        <v>413</v>
      </c>
      <c r="C195" s="42" t="s">
        <v>414</v>
      </c>
      <c r="D195" s="15"/>
      <c r="E195" s="15"/>
      <c r="F195" s="11">
        <v>1</v>
      </c>
      <c r="G195" s="28"/>
      <c r="H195" s="28">
        <f t="shared" si="0"/>
        <v>0</v>
      </c>
      <c r="I195" s="28">
        <f t="shared" si="1"/>
        <v>0</v>
      </c>
      <c r="J195" s="52">
        <f t="shared" si="4"/>
        <v>0</v>
      </c>
    </row>
    <row r="196" spans="1:10" s="1" customFormat="1" ht="67.5">
      <c r="A196" s="51">
        <v>187</v>
      </c>
      <c r="B196" s="41" t="s">
        <v>415</v>
      </c>
      <c r="C196" s="42" t="s">
        <v>416</v>
      </c>
      <c r="D196" s="15"/>
      <c r="E196" s="15"/>
      <c r="F196" s="11">
        <v>14</v>
      </c>
      <c r="G196" s="28"/>
      <c r="H196" s="28">
        <f t="shared" si="0"/>
        <v>0</v>
      </c>
      <c r="I196" s="28">
        <f t="shared" si="1"/>
        <v>0</v>
      </c>
      <c r="J196" s="52">
        <f t="shared" si="4"/>
        <v>0</v>
      </c>
    </row>
    <row r="197" spans="1:10" s="1" customFormat="1" ht="56.25">
      <c r="A197" s="51">
        <v>188</v>
      </c>
      <c r="B197" s="41" t="s">
        <v>417</v>
      </c>
      <c r="C197" s="42" t="s">
        <v>418</v>
      </c>
      <c r="D197" s="15"/>
      <c r="E197" s="15"/>
      <c r="F197" s="11">
        <v>6</v>
      </c>
      <c r="G197" s="28"/>
      <c r="H197" s="28">
        <f t="shared" si="0"/>
        <v>0</v>
      </c>
      <c r="I197" s="28">
        <f t="shared" si="1"/>
        <v>0</v>
      </c>
      <c r="J197" s="52">
        <f t="shared" si="4"/>
        <v>0</v>
      </c>
    </row>
    <row r="198" spans="1:10" s="1" customFormat="1" ht="45">
      <c r="A198" s="51">
        <v>189</v>
      </c>
      <c r="B198" s="41" t="s">
        <v>419</v>
      </c>
      <c r="C198" s="42" t="s">
        <v>420</v>
      </c>
      <c r="D198" s="15"/>
      <c r="E198" s="15"/>
      <c r="F198" s="11">
        <v>1</v>
      </c>
      <c r="G198" s="28"/>
      <c r="H198" s="28">
        <f t="shared" si="0"/>
        <v>0</v>
      </c>
      <c r="I198" s="28">
        <f t="shared" si="1"/>
        <v>0</v>
      </c>
      <c r="J198" s="52">
        <f t="shared" si="4"/>
        <v>0</v>
      </c>
    </row>
    <row r="199" spans="1:10" s="1" customFormat="1" ht="78.75">
      <c r="A199" s="51">
        <v>190</v>
      </c>
      <c r="B199" s="41" t="s">
        <v>421</v>
      </c>
      <c r="C199" s="42" t="s">
        <v>422</v>
      </c>
      <c r="D199" s="15"/>
      <c r="E199" s="15"/>
      <c r="F199" s="11">
        <v>7</v>
      </c>
      <c r="G199" s="28"/>
      <c r="H199" s="28">
        <f t="shared" si="0"/>
        <v>0</v>
      </c>
      <c r="I199" s="28">
        <f t="shared" si="1"/>
        <v>0</v>
      </c>
      <c r="J199" s="52">
        <f t="shared" si="4"/>
        <v>0</v>
      </c>
    </row>
    <row r="200" spans="1:10" s="1" customFormat="1" ht="78.75">
      <c r="A200" s="51">
        <v>191</v>
      </c>
      <c r="B200" s="41" t="s">
        <v>423</v>
      </c>
      <c r="C200" s="42" t="s">
        <v>424</v>
      </c>
      <c r="D200" s="15"/>
      <c r="E200" s="15"/>
      <c r="F200" s="11">
        <v>3</v>
      </c>
      <c r="G200" s="28"/>
      <c r="H200" s="28">
        <f t="shared" si="0"/>
        <v>0</v>
      </c>
      <c r="I200" s="28">
        <f t="shared" si="1"/>
        <v>0</v>
      </c>
      <c r="J200" s="52">
        <f t="shared" si="4"/>
        <v>0</v>
      </c>
    </row>
    <row r="201" spans="1:10" s="1" customFormat="1" ht="78.75">
      <c r="A201" s="51">
        <v>192</v>
      </c>
      <c r="B201" s="41" t="s">
        <v>425</v>
      </c>
      <c r="C201" s="42" t="s">
        <v>426</v>
      </c>
      <c r="D201" s="15"/>
      <c r="E201" s="15"/>
      <c r="F201" s="11">
        <v>8</v>
      </c>
      <c r="G201" s="28"/>
      <c r="H201" s="28">
        <f t="shared" si="0"/>
        <v>0</v>
      </c>
      <c r="I201" s="28">
        <f t="shared" si="1"/>
        <v>0</v>
      </c>
      <c r="J201" s="52">
        <f t="shared" si="4"/>
        <v>0</v>
      </c>
    </row>
    <row r="202" spans="1:10" s="1" customFormat="1" ht="78.75">
      <c r="A202" s="51">
        <v>193</v>
      </c>
      <c r="B202" s="41" t="s">
        <v>427</v>
      </c>
      <c r="C202" s="42" t="s">
        <v>428</v>
      </c>
      <c r="D202" s="15"/>
      <c r="E202" s="15"/>
      <c r="F202" s="11">
        <v>3</v>
      </c>
      <c r="G202" s="28"/>
      <c r="H202" s="28">
        <f t="shared" si="0"/>
        <v>0</v>
      </c>
      <c r="I202" s="28">
        <f t="shared" si="1"/>
        <v>0</v>
      </c>
      <c r="J202" s="52">
        <f t="shared" si="4"/>
        <v>0</v>
      </c>
    </row>
    <row r="203" spans="1:10" s="1" customFormat="1" ht="146.25">
      <c r="A203" s="51">
        <v>194</v>
      </c>
      <c r="B203" s="41" t="s">
        <v>429</v>
      </c>
      <c r="C203" s="42" t="s">
        <v>430</v>
      </c>
      <c r="D203" s="15"/>
      <c r="E203" s="15"/>
      <c r="F203" s="11">
        <v>4</v>
      </c>
      <c r="G203" s="28"/>
      <c r="H203" s="28">
        <f aca="true" t="shared" si="5" ref="H203:H266">G203*1.2</f>
        <v>0</v>
      </c>
      <c r="I203" s="28">
        <f aca="true" t="shared" si="6" ref="I203:I266">G203*F203</f>
        <v>0</v>
      </c>
      <c r="J203" s="52">
        <f aca="true" t="shared" si="7" ref="J203:J266">H203*F203</f>
        <v>0</v>
      </c>
    </row>
    <row r="204" spans="1:10" s="1" customFormat="1" ht="22.5">
      <c r="A204" s="51">
        <v>195</v>
      </c>
      <c r="B204" s="41" t="s">
        <v>431</v>
      </c>
      <c r="C204" s="42" t="s">
        <v>432</v>
      </c>
      <c r="D204" s="15"/>
      <c r="E204" s="15"/>
      <c r="F204" s="11">
        <v>1</v>
      </c>
      <c r="G204" s="28"/>
      <c r="H204" s="28">
        <f t="shared" si="5"/>
        <v>0</v>
      </c>
      <c r="I204" s="28">
        <f t="shared" si="6"/>
        <v>0</v>
      </c>
      <c r="J204" s="52">
        <f t="shared" si="7"/>
        <v>0</v>
      </c>
    </row>
    <row r="205" spans="1:10" s="1" customFormat="1" ht="33.75">
      <c r="A205" s="51">
        <v>196</v>
      </c>
      <c r="B205" s="41" t="s">
        <v>433</v>
      </c>
      <c r="C205" s="42" t="s">
        <v>434</v>
      </c>
      <c r="D205" s="15"/>
      <c r="E205" s="15"/>
      <c r="F205" s="11">
        <v>41</v>
      </c>
      <c r="G205" s="28"/>
      <c r="H205" s="28">
        <f t="shared" si="5"/>
        <v>0</v>
      </c>
      <c r="I205" s="28">
        <f t="shared" si="6"/>
        <v>0</v>
      </c>
      <c r="J205" s="52">
        <f t="shared" si="7"/>
        <v>0</v>
      </c>
    </row>
    <row r="206" spans="1:10" s="1" customFormat="1" ht="56.25">
      <c r="A206" s="51">
        <v>197</v>
      </c>
      <c r="B206" s="41" t="s">
        <v>435</v>
      </c>
      <c r="C206" s="42" t="s">
        <v>436</v>
      </c>
      <c r="D206" s="15"/>
      <c r="E206" s="15"/>
      <c r="F206" s="11">
        <v>2</v>
      </c>
      <c r="G206" s="28"/>
      <c r="H206" s="28">
        <f t="shared" si="5"/>
        <v>0</v>
      </c>
      <c r="I206" s="28">
        <f t="shared" si="6"/>
        <v>0</v>
      </c>
      <c r="J206" s="52">
        <f t="shared" si="7"/>
        <v>0</v>
      </c>
    </row>
    <row r="207" spans="1:10" s="1" customFormat="1" ht="78.75">
      <c r="A207" s="51">
        <v>198</v>
      </c>
      <c r="B207" s="41" t="s">
        <v>437</v>
      </c>
      <c r="C207" s="42" t="s">
        <v>438</v>
      </c>
      <c r="D207" s="15"/>
      <c r="E207" s="15"/>
      <c r="F207" s="11">
        <v>10</v>
      </c>
      <c r="G207" s="28"/>
      <c r="H207" s="28">
        <f t="shared" si="5"/>
        <v>0</v>
      </c>
      <c r="I207" s="28">
        <f t="shared" si="6"/>
        <v>0</v>
      </c>
      <c r="J207" s="52">
        <f t="shared" si="7"/>
        <v>0</v>
      </c>
    </row>
    <row r="208" spans="1:10" s="1" customFormat="1" ht="67.5">
      <c r="A208" s="51">
        <v>199</v>
      </c>
      <c r="B208" s="41" t="s">
        <v>439</v>
      </c>
      <c r="C208" s="42" t="s">
        <v>440</v>
      </c>
      <c r="D208" s="15"/>
      <c r="E208" s="15"/>
      <c r="F208" s="11">
        <v>1</v>
      </c>
      <c r="G208" s="28"/>
      <c r="H208" s="28">
        <f t="shared" si="5"/>
        <v>0</v>
      </c>
      <c r="I208" s="28">
        <f t="shared" si="6"/>
        <v>0</v>
      </c>
      <c r="J208" s="52">
        <f t="shared" si="7"/>
        <v>0</v>
      </c>
    </row>
    <row r="209" spans="1:10" s="1" customFormat="1" ht="67.5">
      <c r="A209" s="51">
        <v>200</v>
      </c>
      <c r="B209" s="41" t="s">
        <v>441</v>
      </c>
      <c r="C209" s="42" t="s">
        <v>442</v>
      </c>
      <c r="D209" s="15"/>
      <c r="E209" s="15"/>
      <c r="F209" s="11">
        <v>3</v>
      </c>
      <c r="G209" s="28"/>
      <c r="H209" s="28">
        <f t="shared" si="5"/>
        <v>0</v>
      </c>
      <c r="I209" s="28">
        <f t="shared" si="6"/>
        <v>0</v>
      </c>
      <c r="J209" s="52">
        <f t="shared" si="7"/>
        <v>0</v>
      </c>
    </row>
    <row r="210" spans="1:10" s="1" customFormat="1" ht="45">
      <c r="A210" s="51">
        <v>201</v>
      </c>
      <c r="B210" s="41" t="s">
        <v>443</v>
      </c>
      <c r="C210" s="42" t="s">
        <v>444</v>
      </c>
      <c r="D210" s="15"/>
      <c r="E210" s="15"/>
      <c r="F210" s="11">
        <v>9</v>
      </c>
      <c r="G210" s="28"/>
      <c r="H210" s="28">
        <f t="shared" si="5"/>
        <v>0</v>
      </c>
      <c r="I210" s="28">
        <f t="shared" si="6"/>
        <v>0</v>
      </c>
      <c r="J210" s="52">
        <f t="shared" si="7"/>
        <v>0</v>
      </c>
    </row>
    <row r="211" spans="1:10" s="1" customFormat="1" ht="56.25">
      <c r="A211" s="51">
        <v>202</v>
      </c>
      <c r="B211" s="41" t="s">
        <v>445</v>
      </c>
      <c r="C211" s="42" t="s">
        <v>446</v>
      </c>
      <c r="D211" s="15"/>
      <c r="E211" s="15"/>
      <c r="F211" s="11">
        <v>4</v>
      </c>
      <c r="G211" s="28"/>
      <c r="H211" s="28">
        <f t="shared" si="5"/>
        <v>0</v>
      </c>
      <c r="I211" s="28">
        <f t="shared" si="6"/>
        <v>0</v>
      </c>
      <c r="J211" s="52">
        <f t="shared" si="7"/>
        <v>0</v>
      </c>
    </row>
    <row r="212" spans="1:10" s="1" customFormat="1" ht="78.75">
      <c r="A212" s="51">
        <v>203</v>
      </c>
      <c r="B212" s="41" t="s">
        <v>447</v>
      </c>
      <c r="C212" s="42" t="s">
        <v>448</v>
      </c>
      <c r="D212" s="15"/>
      <c r="E212" s="15"/>
      <c r="F212" s="11">
        <v>9</v>
      </c>
      <c r="G212" s="28"/>
      <c r="H212" s="28">
        <f t="shared" si="5"/>
        <v>0</v>
      </c>
      <c r="I212" s="28">
        <f t="shared" si="6"/>
        <v>0</v>
      </c>
      <c r="J212" s="52">
        <f t="shared" si="7"/>
        <v>0</v>
      </c>
    </row>
    <row r="213" spans="1:10" s="1" customFormat="1" ht="90">
      <c r="A213" s="51">
        <v>204</v>
      </c>
      <c r="B213" s="41" t="s">
        <v>449</v>
      </c>
      <c r="C213" s="42" t="s">
        <v>450</v>
      </c>
      <c r="D213" s="15"/>
      <c r="E213" s="15"/>
      <c r="F213" s="11">
        <v>1</v>
      </c>
      <c r="G213" s="28"/>
      <c r="H213" s="28">
        <f t="shared" si="5"/>
        <v>0</v>
      </c>
      <c r="I213" s="28">
        <f t="shared" si="6"/>
        <v>0</v>
      </c>
      <c r="J213" s="52">
        <f t="shared" si="7"/>
        <v>0</v>
      </c>
    </row>
    <row r="214" spans="1:10" s="1" customFormat="1" ht="90">
      <c r="A214" s="51">
        <v>205</v>
      </c>
      <c r="B214" s="41" t="s">
        <v>451</v>
      </c>
      <c r="C214" s="42" t="s">
        <v>452</v>
      </c>
      <c r="D214" s="15"/>
      <c r="E214" s="15"/>
      <c r="F214" s="11">
        <v>2</v>
      </c>
      <c r="G214" s="28"/>
      <c r="H214" s="28">
        <f t="shared" si="5"/>
        <v>0</v>
      </c>
      <c r="I214" s="28">
        <f t="shared" si="6"/>
        <v>0</v>
      </c>
      <c r="J214" s="52">
        <f t="shared" si="7"/>
        <v>0</v>
      </c>
    </row>
    <row r="215" spans="1:10" s="1" customFormat="1" ht="56.25">
      <c r="A215" s="51">
        <v>206</v>
      </c>
      <c r="B215" s="41" t="s">
        <v>453</v>
      </c>
      <c r="C215" s="42" t="s">
        <v>454</v>
      </c>
      <c r="D215" s="15"/>
      <c r="E215" s="15"/>
      <c r="F215" s="11">
        <v>2</v>
      </c>
      <c r="G215" s="28"/>
      <c r="H215" s="28">
        <f t="shared" si="5"/>
        <v>0</v>
      </c>
      <c r="I215" s="28">
        <f t="shared" si="6"/>
        <v>0</v>
      </c>
      <c r="J215" s="52">
        <f t="shared" si="7"/>
        <v>0</v>
      </c>
    </row>
    <row r="216" spans="1:10" s="1" customFormat="1" ht="56.25">
      <c r="A216" s="51">
        <v>207</v>
      </c>
      <c r="B216" s="41" t="s">
        <v>455</v>
      </c>
      <c r="C216" s="42" t="s">
        <v>456</v>
      </c>
      <c r="D216" s="15"/>
      <c r="E216" s="15"/>
      <c r="F216" s="11">
        <v>2</v>
      </c>
      <c r="G216" s="28"/>
      <c r="H216" s="28">
        <f t="shared" si="5"/>
        <v>0</v>
      </c>
      <c r="I216" s="28">
        <f t="shared" si="6"/>
        <v>0</v>
      </c>
      <c r="J216" s="52">
        <f t="shared" si="7"/>
        <v>0</v>
      </c>
    </row>
    <row r="217" spans="1:10" s="1" customFormat="1" ht="33.75">
      <c r="A217" s="51">
        <v>208</v>
      </c>
      <c r="B217" s="41" t="s">
        <v>457</v>
      </c>
      <c r="C217" s="42" t="s">
        <v>458</v>
      </c>
      <c r="D217" s="15"/>
      <c r="E217" s="15"/>
      <c r="F217" s="11">
        <v>8</v>
      </c>
      <c r="G217" s="28"/>
      <c r="H217" s="28">
        <f t="shared" si="5"/>
        <v>0</v>
      </c>
      <c r="I217" s="28">
        <f t="shared" si="6"/>
        <v>0</v>
      </c>
      <c r="J217" s="52">
        <f t="shared" si="7"/>
        <v>0</v>
      </c>
    </row>
    <row r="218" spans="1:10" s="1" customFormat="1" ht="45">
      <c r="A218" s="51">
        <v>209</v>
      </c>
      <c r="B218" s="41" t="s">
        <v>459</v>
      </c>
      <c r="C218" s="42" t="s">
        <v>460</v>
      </c>
      <c r="D218" s="15"/>
      <c r="E218" s="15"/>
      <c r="F218" s="11">
        <v>5</v>
      </c>
      <c r="G218" s="28"/>
      <c r="H218" s="28">
        <f t="shared" si="5"/>
        <v>0</v>
      </c>
      <c r="I218" s="28">
        <f t="shared" si="6"/>
        <v>0</v>
      </c>
      <c r="J218" s="52">
        <f t="shared" si="7"/>
        <v>0</v>
      </c>
    </row>
    <row r="219" spans="1:10" s="1" customFormat="1" ht="67.5">
      <c r="A219" s="51">
        <v>210</v>
      </c>
      <c r="B219" s="41" t="s">
        <v>461</v>
      </c>
      <c r="C219" s="42" t="s">
        <v>462</v>
      </c>
      <c r="D219" s="15"/>
      <c r="E219" s="15"/>
      <c r="F219" s="11">
        <v>5</v>
      </c>
      <c r="G219" s="28"/>
      <c r="H219" s="28">
        <f t="shared" si="5"/>
        <v>0</v>
      </c>
      <c r="I219" s="28">
        <f t="shared" si="6"/>
        <v>0</v>
      </c>
      <c r="J219" s="52">
        <f t="shared" si="7"/>
        <v>0</v>
      </c>
    </row>
    <row r="220" spans="1:10" s="1" customFormat="1" ht="101.25">
      <c r="A220" s="51">
        <v>211</v>
      </c>
      <c r="B220" s="41" t="s">
        <v>463</v>
      </c>
      <c r="C220" s="42" t="s">
        <v>464</v>
      </c>
      <c r="D220" s="15"/>
      <c r="E220" s="15"/>
      <c r="F220" s="11">
        <v>16</v>
      </c>
      <c r="G220" s="28"/>
      <c r="H220" s="28">
        <f t="shared" si="5"/>
        <v>0</v>
      </c>
      <c r="I220" s="28">
        <f t="shared" si="6"/>
        <v>0</v>
      </c>
      <c r="J220" s="52">
        <f t="shared" si="7"/>
        <v>0</v>
      </c>
    </row>
    <row r="221" spans="1:10" s="1" customFormat="1" ht="101.25">
      <c r="A221" s="51">
        <v>212</v>
      </c>
      <c r="B221" s="41" t="s">
        <v>465</v>
      </c>
      <c r="C221" s="42" t="s">
        <v>466</v>
      </c>
      <c r="D221" s="15"/>
      <c r="E221" s="15"/>
      <c r="F221" s="11">
        <v>5</v>
      </c>
      <c r="G221" s="28"/>
      <c r="H221" s="28">
        <f t="shared" si="5"/>
        <v>0</v>
      </c>
      <c r="I221" s="28">
        <f t="shared" si="6"/>
        <v>0</v>
      </c>
      <c r="J221" s="52">
        <f t="shared" si="7"/>
        <v>0</v>
      </c>
    </row>
    <row r="222" spans="1:10" s="1" customFormat="1" ht="45">
      <c r="A222" s="51">
        <v>213</v>
      </c>
      <c r="B222" s="41" t="s">
        <v>467</v>
      </c>
      <c r="C222" s="42" t="s">
        <v>468</v>
      </c>
      <c r="D222" s="15"/>
      <c r="E222" s="15"/>
      <c r="F222" s="11">
        <v>1</v>
      </c>
      <c r="G222" s="28"/>
      <c r="H222" s="28">
        <f t="shared" si="5"/>
        <v>0</v>
      </c>
      <c r="I222" s="28">
        <f t="shared" si="6"/>
        <v>0</v>
      </c>
      <c r="J222" s="52">
        <f t="shared" si="7"/>
        <v>0</v>
      </c>
    </row>
    <row r="223" spans="1:10" s="1" customFormat="1" ht="22.5">
      <c r="A223" s="51">
        <v>214</v>
      </c>
      <c r="B223" s="41" t="s">
        <v>469</v>
      </c>
      <c r="C223" s="42" t="s">
        <v>470</v>
      </c>
      <c r="D223" s="15"/>
      <c r="E223" s="15"/>
      <c r="F223" s="11">
        <v>2</v>
      </c>
      <c r="G223" s="28"/>
      <c r="H223" s="28">
        <f t="shared" si="5"/>
        <v>0</v>
      </c>
      <c r="I223" s="28">
        <f t="shared" si="6"/>
        <v>0</v>
      </c>
      <c r="J223" s="52">
        <f t="shared" si="7"/>
        <v>0</v>
      </c>
    </row>
    <row r="224" spans="1:10" s="1" customFormat="1" ht="90">
      <c r="A224" s="51">
        <v>215</v>
      </c>
      <c r="B224" s="41" t="s">
        <v>471</v>
      </c>
      <c r="C224" s="42" t="s">
        <v>472</v>
      </c>
      <c r="D224" s="15"/>
      <c r="E224" s="15"/>
      <c r="F224" s="11">
        <v>1</v>
      </c>
      <c r="G224" s="28"/>
      <c r="H224" s="28">
        <f t="shared" si="5"/>
        <v>0</v>
      </c>
      <c r="I224" s="28">
        <f t="shared" si="6"/>
        <v>0</v>
      </c>
      <c r="J224" s="52">
        <f t="shared" si="7"/>
        <v>0</v>
      </c>
    </row>
    <row r="225" spans="1:10" s="1" customFormat="1" ht="67.5">
      <c r="A225" s="51">
        <v>216</v>
      </c>
      <c r="B225" s="41" t="s">
        <v>473</v>
      </c>
      <c r="C225" s="42" t="s">
        <v>474</v>
      </c>
      <c r="D225" s="15"/>
      <c r="E225" s="15"/>
      <c r="F225" s="11">
        <v>1</v>
      </c>
      <c r="G225" s="28"/>
      <c r="H225" s="28">
        <f t="shared" si="5"/>
        <v>0</v>
      </c>
      <c r="I225" s="28">
        <f t="shared" si="6"/>
        <v>0</v>
      </c>
      <c r="J225" s="52">
        <f t="shared" si="7"/>
        <v>0</v>
      </c>
    </row>
    <row r="226" spans="1:10" s="1" customFormat="1" ht="56.25">
      <c r="A226" s="51">
        <v>217</v>
      </c>
      <c r="B226" s="41" t="s">
        <v>475</v>
      </c>
      <c r="C226" s="42" t="s">
        <v>476</v>
      </c>
      <c r="D226" s="15"/>
      <c r="E226" s="15"/>
      <c r="F226" s="11">
        <v>4</v>
      </c>
      <c r="G226" s="28"/>
      <c r="H226" s="28">
        <f t="shared" si="5"/>
        <v>0</v>
      </c>
      <c r="I226" s="28">
        <f t="shared" si="6"/>
        <v>0</v>
      </c>
      <c r="J226" s="52">
        <f t="shared" si="7"/>
        <v>0</v>
      </c>
    </row>
    <row r="227" spans="1:10" s="1" customFormat="1" ht="56.25">
      <c r="A227" s="51">
        <v>218</v>
      </c>
      <c r="B227" s="41" t="s">
        <v>477</v>
      </c>
      <c r="C227" s="42" t="s">
        <v>478</v>
      </c>
      <c r="D227" s="15"/>
      <c r="E227" s="15"/>
      <c r="F227" s="11">
        <v>3</v>
      </c>
      <c r="G227" s="28"/>
      <c r="H227" s="28">
        <f t="shared" si="5"/>
        <v>0</v>
      </c>
      <c r="I227" s="28">
        <f t="shared" si="6"/>
        <v>0</v>
      </c>
      <c r="J227" s="52">
        <f t="shared" si="7"/>
        <v>0</v>
      </c>
    </row>
    <row r="228" spans="1:10" s="1" customFormat="1" ht="56.25">
      <c r="A228" s="51">
        <v>219</v>
      </c>
      <c r="B228" s="41" t="s">
        <v>479</v>
      </c>
      <c r="C228" s="42" t="s">
        <v>480</v>
      </c>
      <c r="D228" s="15"/>
      <c r="E228" s="15"/>
      <c r="F228" s="11">
        <v>3</v>
      </c>
      <c r="G228" s="28"/>
      <c r="H228" s="28">
        <f t="shared" si="5"/>
        <v>0</v>
      </c>
      <c r="I228" s="28">
        <f t="shared" si="6"/>
        <v>0</v>
      </c>
      <c r="J228" s="52">
        <f t="shared" si="7"/>
        <v>0</v>
      </c>
    </row>
    <row r="229" spans="1:10" s="1" customFormat="1" ht="67.5">
      <c r="A229" s="51">
        <v>220</v>
      </c>
      <c r="B229" s="41" t="s">
        <v>481</v>
      </c>
      <c r="C229" s="42" t="s">
        <v>482</v>
      </c>
      <c r="D229" s="15"/>
      <c r="E229" s="15"/>
      <c r="F229" s="11">
        <v>2</v>
      </c>
      <c r="G229" s="28"/>
      <c r="H229" s="28">
        <f t="shared" si="5"/>
        <v>0</v>
      </c>
      <c r="I229" s="28">
        <f t="shared" si="6"/>
        <v>0</v>
      </c>
      <c r="J229" s="52">
        <f t="shared" si="7"/>
        <v>0</v>
      </c>
    </row>
    <row r="230" spans="1:10" s="1" customFormat="1" ht="101.25">
      <c r="A230" s="51">
        <v>221</v>
      </c>
      <c r="B230" s="41" t="s">
        <v>483</v>
      </c>
      <c r="C230" s="42" t="s">
        <v>484</v>
      </c>
      <c r="D230" s="15"/>
      <c r="E230" s="15"/>
      <c r="F230" s="11">
        <v>3</v>
      </c>
      <c r="G230" s="28"/>
      <c r="H230" s="28">
        <f t="shared" si="5"/>
        <v>0</v>
      </c>
      <c r="I230" s="28">
        <f t="shared" si="6"/>
        <v>0</v>
      </c>
      <c r="J230" s="52">
        <f t="shared" si="7"/>
        <v>0</v>
      </c>
    </row>
    <row r="231" spans="1:10" s="1" customFormat="1" ht="78.75">
      <c r="A231" s="51">
        <v>222</v>
      </c>
      <c r="B231" s="41" t="s">
        <v>485</v>
      </c>
      <c r="C231" s="42" t="s">
        <v>486</v>
      </c>
      <c r="D231" s="15"/>
      <c r="E231" s="15"/>
      <c r="F231" s="11">
        <v>3</v>
      </c>
      <c r="G231" s="28"/>
      <c r="H231" s="28">
        <f t="shared" si="5"/>
        <v>0</v>
      </c>
      <c r="I231" s="28">
        <f t="shared" si="6"/>
        <v>0</v>
      </c>
      <c r="J231" s="52">
        <f t="shared" si="7"/>
        <v>0</v>
      </c>
    </row>
    <row r="232" spans="1:10" s="1" customFormat="1" ht="78.75">
      <c r="A232" s="51">
        <v>223</v>
      </c>
      <c r="B232" s="41" t="s">
        <v>487</v>
      </c>
      <c r="C232" s="42" t="s">
        <v>488</v>
      </c>
      <c r="D232" s="15"/>
      <c r="E232" s="15"/>
      <c r="F232" s="11">
        <v>8</v>
      </c>
      <c r="G232" s="28"/>
      <c r="H232" s="28">
        <f t="shared" si="5"/>
        <v>0</v>
      </c>
      <c r="I232" s="28">
        <f t="shared" si="6"/>
        <v>0</v>
      </c>
      <c r="J232" s="52">
        <f t="shared" si="7"/>
        <v>0</v>
      </c>
    </row>
    <row r="233" spans="1:10" s="1" customFormat="1" ht="78.75">
      <c r="A233" s="51">
        <v>224</v>
      </c>
      <c r="B233" s="41" t="s">
        <v>489</v>
      </c>
      <c r="C233" s="42" t="s">
        <v>490</v>
      </c>
      <c r="D233" s="15"/>
      <c r="E233" s="15"/>
      <c r="F233" s="11">
        <v>1</v>
      </c>
      <c r="G233" s="28"/>
      <c r="H233" s="28">
        <f t="shared" si="5"/>
        <v>0</v>
      </c>
      <c r="I233" s="28">
        <f t="shared" si="6"/>
        <v>0</v>
      </c>
      <c r="J233" s="52">
        <f t="shared" si="7"/>
        <v>0</v>
      </c>
    </row>
    <row r="234" spans="1:10" s="1" customFormat="1" ht="78.75">
      <c r="A234" s="51">
        <v>225</v>
      </c>
      <c r="B234" s="41" t="s">
        <v>491</v>
      </c>
      <c r="C234" s="42" t="s">
        <v>492</v>
      </c>
      <c r="D234" s="15"/>
      <c r="E234" s="15"/>
      <c r="F234" s="11">
        <v>2</v>
      </c>
      <c r="G234" s="28"/>
      <c r="H234" s="28">
        <f t="shared" si="5"/>
        <v>0</v>
      </c>
      <c r="I234" s="28">
        <f t="shared" si="6"/>
        <v>0</v>
      </c>
      <c r="J234" s="52">
        <f t="shared" si="7"/>
        <v>0</v>
      </c>
    </row>
    <row r="235" spans="1:10" s="1" customFormat="1" ht="45">
      <c r="A235" s="51">
        <v>226</v>
      </c>
      <c r="B235" s="41" t="s">
        <v>493</v>
      </c>
      <c r="C235" s="42" t="s">
        <v>494</v>
      </c>
      <c r="D235" s="15"/>
      <c r="E235" s="15"/>
      <c r="F235" s="11">
        <v>2</v>
      </c>
      <c r="G235" s="28"/>
      <c r="H235" s="28">
        <f t="shared" si="5"/>
        <v>0</v>
      </c>
      <c r="I235" s="28">
        <f t="shared" si="6"/>
        <v>0</v>
      </c>
      <c r="J235" s="52">
        <f t="shared" si="7"/>
        <v>0</v>
      </c>
    </row>
    <row r="236" spans="1:10" s="1" customFormat="1" ht="90">
      <c r="A236" s="51">
        <v>227</v>
      </c>
      <c r="B236" s="41" t="s">
        <v>495</v>
      </c>
      <c r="C236" s="42" t="s">
        <v>496</v>
      </c>
      <c r="D236" s="15"/>
      <c r="E236" s="15"/>
      <c r="F236" s="11">
        <v>1</v>
      </c>
      <c r="G236" s="28"/>
      <c r="H236" s="28">
        <f t="shared" si="5"/>
        <v>0</v>
      </c>
      <c r="I236" s="28">
        <f t="shared" si="6"/>
        <v>0</v>
      </c>
      <c r="J236" s="52">
        <f t="shared" si="7"/>
        <v>0</v>
      </c>
    </row>
    <row r="237" spans="1:10" s="1" customFormat="1" ht="90">
      <c r="A237" s="51">
        <v>228</v>
      </c>
      <c r="B237" s="41" t="s">
        <v>497</v>
      </c>
      <c r="C237" s="42" t="s">
        <v>498</v>
      </c>
      <c r="D237" s="15"/>
      <c r="E237" s="15"/>
      <c r="F237" s="11">
        <v>1</v>
      </c>
      <c r="G237" s="28"/>
      <c r="H237" s="28">
        <f t="shared" si="5"/>
        <v>0</v>
      </c>
      <c r="I237" s="28">
        <f t="shared" si="6"/>
        <v>0</v>
      </c>
      <c r="J237" s="52">
        <f t="shared" si="7"/>
        <v>0</v>
      </c>
    </row>
    <row r="238" spans="1:10" s="1" customFormat="1" ht="33.75">
      <c r="A238" s="51">
        <v>229</v>
      </c>
      <c r="B238" s="41" t="s">
        <v>499</v>
      </c>
      <c r="C238" s="42" t="s">
        <v>500</v>
      </c>
      <c r="D238" s="15"/>
      <c r="E238" s="15"/>
      <c r="F238" s="11">
        <v>3</v>
      </c>
      <c r="G238" s="28"/>
      <c r="H238" s="28">
        <f t="shared" si="5"/>
        <v>0</v>
      </c>
      <c r="I238" s="28">
        <f t="shared" si="6"/>
        <v>0</v>
      </c>
      <c r="J238" s="52">
        <f t="shared" si="7"/>
        <v>0</v>
      </c>
    </row>
    <row r="239" spans="1:10" s="1" customFormat="1" ht="33.75">
      <c r="A239" s="51">
        <v>230</v>
      </c>
      <c r="B239" s="41" t="s">
        <v>501</v>
      </c>
      <c r="C239" s="42" t="s">
        <v>502</v>
      </c>
      <c r="D239" s="15"/>
      <c r="E239" s="15"/>
      <c r="F239" s="11">
        <v>3</v>
      </c>
      <c r="G239" s="28"/>
      <c r="H239" s="28">
        <f t="shared" si="5"/>
        <v>0</v>
      </c>
      <c r="I239" s="28">
        <f t="shared" si="6"/>
        <v>0</v>
      </c>
      <c r="J239" s="52">
        <f t="shared" si="7"/>
        <v>0</v>
      </c>
    </row>
    <row r="240" spans="1:10" s="1" customFormat="1" ht="90">
      <c r="A240" s="51">
        <v>231</v>
      </c>
      <c r="B240" s="41" t="s">
        <v>503</v>
      </c>
      <c r="C240" s="42" t="s">
        <v>504</v>
      </c>
      <c r="D240" s="15"/>
      <c r="E240" s="15"/>
      <c r="F240" s="11">
        <v>3</v>
      </c>
      <c r="G240" s="28"/>
      <c r="H240" s="28">
        <f t="shared" si="5"/>
        <v>0</v>
      </c>
      <c r="I240" s="28">
        <f t="shared" si="6"/>
        <v>0</v>
      </c>
      <c r="J240" s="52">
        <f t="shared" si="7"/>
        <v>0</v>
      </c>
    </row>
    <row r="241" spans="1:10" s="1" customFormat="1" ht="101.25">
      <c r="A241" s="51">
        <v>232</v>
      </c>
      <c r="B241" s="41" t="s">
        <v>505</v>
      </c>
      <c r="C241" s="42" t="s">
        <v>506</v>
      </c>
      <c r="D241" s="15"/>
      <c r="E241" s="15"/>
      <c r="F241" s="11">
        <v>5</v>
      </c>
      <c r="G241" s="28"/>
      <c r="H241" s="28">
        <f t="shared" si="5"/>
        <v>0</v>
      </c>
      <c r="I241" s="28">
        <f t="shared" si="6"/>
        <v>0</v>
      </c>
      <c r="J241" s="52">
        <f t="shared" si="7"/>
        <v>0</v>
      </c>
    </row>
    <row r="242" spans="1:10" s="1" customFormat="1" ht="101.25">
      <c r="A242" s="51">
        <v>233</v>
      </c>
      <c r="B242" s="41" t="s">
        <v>507</v>
      </c>
      <c r="C242" s="42" t="s">
        <v>508</v>
      </c>
      <c r="D242" s="15"/>
      <c r="E242" s="15"/>
      <c r="F242" s="11">
        <v>5</v>
      </c>
      <c r="G242" s="28"/>
      <c r="H242" s="28">
        <f t="shared" si="5"/>
        <v>0</v>
      </c>
      <c r="I242" s="28">
        <f t="shared" si="6"/>
        <v>0</v>
      </c>
      <c r="J242" s="52">
        <f t="shared" si="7"/>
        <v>0</v>
      </c>
    </row>
    <row r="243" spans="1:10" s="1" customFormat="1" ht="33.75">
      <c r="A243" s="51">
        <v>234</v>
      </c>
      <c r="B243" s="41" t="s">
        <v>509</v>
      </c>
      <c r="C243" s="42" t="s">
        <v>510</v>
      </c>
      <c r="D243" s="15"/>
      <c r="E243" s="15"/>
      <c r="F243" s="11">
        <v>4</v>
      </c>
      <c r="G243" s="28"/>
      <c r="H243" s="28">
        <f t="shared" si="5"/>
        <v>0</v>
      </c>
      <c r="I243" s="28">
        <f t="shared" si="6"/>
        <v>0</v>
      </c>
      <c r="J243" s="52">
        <f t="shared" si="7"/>
        <v>0</v>
      </c>
    </row>
    <row r="244" spans="1:10" s="1" customFormat="1" ht="67.5">
      <c r="A244" s="51">
        <v>235</v>
      </c>
      <c r="B244" s="41" t="s">
        <v>511</v>
      </c>
      <c r="C244" s="42" t="s">
        <v>512</v>
      </c>
      <c r="D244" s="15"/>
      <c r="E244" s="15"/>
      <c r="F244" s="11">
        <v>1</v>
      </c>
      <c r="G244" s="28"/>
      <c r="H244" s="28">
        <f t="shared" si="5"/>
        <v>0</v>
      </c>
      <c r="I244" s="28">
        <f t="shared" si="6"/>
        <v>0</v>
      </c>
      <c r="J244" s="52">
        <f t="shared" si="7"/>
        <v>0</v>
      </c>
    </row>
    <row r="245" spans="1:10" s="1" customFormat="1" ht="112.5">
      <c r="A245" s="51">
        <v>236</v>
      </c>
      <c r="B245" s="41" t="s">
        <v>513</v>
      </c>
      <c r="C245" s="42" t="s">
        <v>514</v>
      </c>
      <c r="D245" s="15"/>
      <c r="E245" s="15"/>
      <c r="F245" s="11">
        <v>1</v>
      </c>
      <c r="G245" s="28"/>
      <c r="H245" s="28">
        <f t="shared" si="5"/>
        <v>0</v>
      </c>
      <c r="I245" s="28">
        <f t="shared" si="6"/>
        <v>0</v>
      </c>
      <c r="J245" s="52">
        <f t="shared" si="7"/>
        <v>0</v>
      </c>
    </row>
    <row r="246" spans="1:10" s="1" customFormat="1" ht="33.75">
      <c r="A246" s="51">
        <v>237</v>
      </c>
      <c r="B246" s="41" t="s">
        <v>515</v>
      </c>
      <c r="C246" s="42" t="s">
        <v>516</v>
      </c>
      <c r="D246" s="15"/>
      <c r="E246" s="15"/>
      <c r="F246" s="11">
        <v>1</v>
      </c>
      <c r="G246" s="28"/>
      <c r="H246" s="28">
        <f t="shared" si="5"/>
        <v>0</v>
      </c>
      <c r="I246" s="28">
        <f t="shared" si="6"/>
        <v>0</v>
      </c>
      <c r="J246" s="52">
        <f t="shared" si="7"/>
        <v>0</v>
      </c>
    </row>
    <row r="247" spans="1:10" s="1" customFormat="1" ht="78.75">
      <c r="A247" s="51">
        <v>238</v>
      </c>
      <c r="B247" s="41" t="s">
        <v>517</v>
      </c>
      <c r="C247" s="42" t="s">
        <v>518</v>
      </c>
      <c r="D247" s="15"/>
      <c r="E247" s="15"/>
      <c r="F247" s="11">
        <v>22</v>
      </c>
      <c r="G247" s="28"/>
      <c r="H247" s="28">
        <f t="shared" si="5"/>
        <v>0</v>
      </c>
      <c r="I247" s="28">
        <f t="shared" si="6"/>
        <v>0</v>
      </c>
      <c r="J247" s="52">
        <f t="shared" si="7"/>
        <v>0</v>
      </c>
    </row>
    <row r="248" spans="1:10" s="1" customFormat="1" ht="78.75">
      <c r="A248" s="51">
        <v>239</v>
      </c>
      <c r="B248" s="41" t="s">
        <v>519</v>
      </c>
      <c r="C248" s="42" t="s">
        <v>520</v>
      </c>
      <c r="D248" s="15"/>
      <c r="E248" s="15"/>
      <c r="F248" s="11">
        <v>4</v>
      </c>
      <c r="G248" s="28"/>
      <c r="H248" s="28">
        <f t="shared" si="5"/>
        <v>0</v>
      </c>
      <c r="I248" s="28">
        <f t="shared" si="6"/>
        <v>0</v>
      </c>
      <c r="J248" s="52">
        <f t="shared" si="7"/>
        <v>0</v>
      </c>
    </row>
    <row r="249" spans="1:10" s="1" customFormat="1" ht="22.5">
      <c r="A249" s="51">
        <v>240</v>
      </c>
      <c r="B249" s="41" t="s">
        <v>521</v>
      </c>
      <c r="C249" s="42" t="s">
        <v>522</v>
      </c>
      <c r="D249" s="15"/>
      <c r="E249" s="15"/>
      <c r="F249" s="11">
        <v>1</v>
      </c>
      <c r="G249" s="28"/>
      <c r="H249" s="28">
        <f t="shared" si="5"/>
        <v>0</v>
      </c>
      <c r="I249" s="28">
        <f t="shared" si="6"/>
        <v>0</v>
      </c>
      <c r="J249" s="52">
        <f t="shared" si="7"/>
        <v>0</v>
      </c>
    </row>
    <row r="250" spans="1:10" s="1" customFormat="1" ht="90">
      <c r="A250" s="51">
        <v>241</v>
      </c>
      <c r="B250" s="41" t="s">
        <v>523</v>
      </c>
      <c r="C250" s="42" t="s">
        <v>524</v>
      </c>
      <c r="D250" s="15"/>
      <c r="E250" s="15"/>
      <c r="F250" s="11">
        <v>3</v>
      </c>
      <c r="G250" s="28"/>
      <c r="H250" s="28">
        <f t="shared" si="5"/>
        <v>0</v>
      </c>
      <c r="I250" s="28">
        <f t="shared" si="6"/>
        <v>0</v>
      </c>
      <c r="J250" s="52">
        <f t="shared" si="7"/>
        <v>0</v>
      </c>
    </row>
    <row r="251" spans="1:10" s="1" customFormat="1" ht="90">
      <c r="A251" s="51">
        <v>242</v>
      </c>
      <c r="B251" s="41" t="s">
        <v>525</v>
      </c>
      <c r="C251" s="42" t="s">
        <v>526</v>
      </c>
      <c r="D251" s="15"/>
      <c r="E251" s="15"/>
      <c r="F251" s="11">
        <v>2</v>
      </c>
      <c r="G251" s="28"/>
      <c r="H251" s="28">
        <f t="shared" si="5"/>
        <v>0</v>
      </c>
      <c r="I251" s="28">
        <f t="shared" si="6"/>
        <v>0</v>
      </c>
      <c r="J251" s="52">
        <f t="shared" si="7"/>
        <v>0</v>
      </c>
    </row>
    <row r="252" spans="1:10" s="1" customFormat="1" ht="33.75">
      <c r="A252" s="51">
        <v>243</v>
      </c>
      <c r="B252" s="41" t="s">
        <v>527</v>
      </c>
      <c r="C252" s="42" t="s">
        <v>528</v>
      </c>
      <c r="D252" s="15"/>
      <c r="E252" s="15"/>
      <c r="F252" s="11">
        <v>2</v>
      </c>
      <c r="G252" s="28"/>
      <c r="H252" s="28">
        <f t="shared" si="5"/>
        <v>0</v>
      </c>
      <c r="I252" s="28">
        <f t="shared" si="6"/>
        <v>0</v>
      </c>
      <c r="J252" s="52">
        <f t="shared" si="7"/>
        <v>0</v>
      </c>
    </row>
    <row r="253" spans="1:10" s="1" customFormat="1" ht="56.25">
      <c r="A253" s="51">
        <v>244</v>
      </c>
      <c r="B253" s="41" t="s">
        <v>529</v>
      </c>
      <c r="C253" s="42" t="s">
        <v>530</v>
      </c>
      <c r="D253" s="15"/>
      <c r="E253" s="15"/>
      <c r="F253" s="11">
        <v>1</v>
      </c>
      <c r="G253" s="28"/>
      <c r="H253" s="28">
        <f t="shared" si="5"/>
        <v>0</v>
      </c>
      <c r="I253" s="28">
        <f t="shared" si="6"/>
        <v>0</v>
      </c>
      <c r="J253" s="52">
        <f t="shared" si="7"/>
        <v>0</v>
      </c>
    </row>
    <row r="254" spans="1:10" s="1" customFormat="1" ht="90">
      <c r="A254" s="51">
        <v>245</v>
      </c>
      <c r="B254" s="41" t="s">
        <v>531</v>
      </c>
      <c r="C254" s="42" t="s">
        <v>532</v>
      </c>
      <c r="D254" s="15"/>
      <c r="E254" s="15"/>
      <c r="F254" s="11">
        <v>1</v>
      </c>
      <c r="G254" s="28"/>
      <c r="H254" s="28">
        <f t="shared" si="5"/>
        <v>0</v>
      </c>
      <c r="I254" s="28">
        <f t="shared" si="6"/>
        <v>0</v>
      </c>
      <c r="J254" s="52">
        <f t="shared" si="7"/>
        <v>0</v>
      </c>
    </row>
    <row r="255" spans="1:10" s="1" customFormat="1" ht="33.75">
      <c r="A255" s="51">
        <v>246</v>
      </c>
      <c r="B255" s="41" t="s">
        <v>533</v>
      </c>
      <c r="C255" s="42" t="s">
        <v>534</v>
      </c>
      <c r="D255" s="15"/>
      <c r="E255" s="15"/>
      <c r="F255" s="11">
        <v>1</v>
      </c>
      <c r="G255" s="28"/>
      <c r="H255" s="28">
        <f t="shared" si="5"/>
        <v>0</v>
      </c>
      <c r="I255" s="28">
        <f t="shared" si="6"/>
        <v>0</v>
      </c>
      <c r="J255" s="52">
        <f t="shared" si="7"/>
        <v>0</v>
      </c>
    </row>
    <row r="256" spans="1:10" s="1" customFormat="1" ht="78.75">
      <c r="A256" s="51">
        <v>247</v>
      </c>
      <c r="B256" s="41" t="s">
        <v>535</v>
      </c>
      <c r="C256" s="42" t="s">
        <v>536</v>
      </c>
      <c r="D256" s="15"/>
      <c r="E256" s="15"/>
      <c r="F256" s="11">
        <v>1</v>
      </c>
      <c r="G256" s="28"/>
      <c r="H256" s="28">
        <f t="shared" si="5"/>
        <v>0</v>
      </c>
      <c r="I256" s="28">
        <f t="shared" si="6"/>
        <v>0</v>
      </c>
      <c r="J256" s="52">
        <f t="shared" si="7"/>
        <v>0</v>
      </c>
    </row>
    <row r="257" spans="1:10" s="1" customFormat="1" ht="78.75">
      <c r="A257" s="51">
        <v>248</v>
      </c>
      <c r="B257" s="41" t="s">
        <v>537</v>
      </c>
      <c r="C257" s="42" t="s">
        <v>538</v>
      </c>
      <c r="D257" s="15"/>
      <c r="E257" s="15"/>
      <c r="F257" s="11">
        <v>1</v>
      </c>
      <c r="G257" s="28"/>
      <c r="H257" s="28">
        <f t="shared" si="5"/>
        <v>0</v>
      </c>
      <c r="I257" s="28">
        <f t="shared" si="6"/>
        <v>0</v>
      </c>
      <c r="J257" s="52">
        <f t="shared" si="7"/>
        <v>0</v>
      </c>
    </row>
    <row r="258" spans="1:10" s="1" customFormat="1" ht="78.75">
      <c r="A258" s="51">
        <v>249</v>
      </c>
      <c r="B258" s="41" t="s">
        <v>539</v>
      </c>
      <c r="C258" s="42" t="s">
        <v>540</v>
      </c>
      <c r="D258" s="15"/>
      <c r="E258" s="15"/>
      <c r="F258" s="11">
        <v>1</v>
      </c>
      <c r="G258" s="28"/>
      <c r="H258" s="28">
        <f t="shared" si="5"/>
        <v>0</v>
      </c>
      <c r="I258" s="28">
        <f t="shared" si="6"/>
        <v>0</v>
      </c>
      <c r="J258" s="52">
        <f t="shared" si="7"/>
        <v>0</v>
      </c>
    </row>
    <row r="259" spans="1:10" s="1" customFormat="1" ht="56.25">
      <c r="A259" s="51">
        <v>250</v>
      </c>
      <c r="B259" s="41" t="s">
        <v>35</v>
      </c>
      <c r="C259" s="42" t="s">
        <v>541</v>
      </c>
      <c r="D259" s="15"/>
      <c r="E259" s="15"/>
      <c r="F259" s="11">
        <v>1</v>
      </c>
      <c r="G259" s="28"/>
      <c r="H259" s="28">
        <f t="shared" si="5"/>
        <v>0</v>
      </c>
      <c r="I259" s="28">
        <f t="shared" si="6"/>
        <v>0</v>
      </c>
      <c r="J259" s="52">
        <f t="shared" si="7"/>
        <v>0</v>
      </c>
    </row>
    <row r="260" spans="1:10" s="1" customFormat="1" ht="101.25">
      <c r="A260" s="51">
        <v>251</v>
      </c>
      <c r="B260" s="41" t="s">
        <v>542</v>
      </c>
      <c r="C260" s="42" t="s">
        <v>543</v>
      </c>
      <c r="D260" s="15"/>
      <c r="E260" s="15"/>
      <c r="F260" s="11">
        <v>1</v>
      </c>
      <c r="G260" s="28"/>
      <c r="H260" s="28">
        <f t="shared" si="5"/>
        <v>0</v>
      </c>
      <c r="I260" s="28">
        <f t="shared" si="6"/>
        <v>0</v>
      </c>
      <c r="J260" s="52">
        <f t="shared" si="7"/>
        <v>0</v>
      </c>
    </row>
    <row r="261" spans="1:10" s="1" customFormat="1" ht="67.5">
      <c r="A261" s="51">
        <v>252</v>
      </c>
      <c r="B261" s="41" t="s">
        <v>544</v>
      </c>
      <c r="C261" s="42" t="s">
        <v>545</v>
      </c>
      <c r="D261" s="15"/>
      <c r="E261" s="15"/>
      <c r="F261" s="11">
        <v>7</v>
      </c>
      <c r="G261" s="28"/>
      <c r="H261" s="28">
        <f t="shared" si="5"/>
        <v>0</v>
      </c>
      <c r="I261" s="28">
        <f t="shared" si="6"/>
        <v>0</v>
      </c>
      <c r="J261" s="52">
        <f t="shared" si="7"/>
        <v>0</v>
      </c>
    </row>
    <row r="262" spans="1:10" s="1" customFormat="1" ht="56.25">
      <c r="A262" s="51">
        <v>253</v>
      </c>
      <c r="B262" s="41" t="s">
        <v>546</v>
      </c>
      <c r="C262" s="42" t="s">
        <v>547</v>
      </c>
      <c r="D262" s="15"/>
      <c r="E262" s="15"/>
      <c r="F262" s="11">
        <v>1</v>
      </c>
      <c r="G262" s="28"/>
      <c r="H262" s="28">
        <f t="shared" si="5"/>
        <v>0</v>
      </c>
      <c r="I262" s="28">
        <f t="shared" si="6"/>
        <v>0</v>
      </c>
      <c r="J262" s="52">
        <f t="shared" si="7"/>
        <v>0</v>
      </c>
    </row>
    <row r="263" spans="1:10" s="1" customFormat="1" ht="33.75">
      <c r="A263" s="51">
        <v>254</v>
      </c>
      <c r="B263" s="41" t="s">
        <v>548</v>
      </c>
      <c r="C263" s="42" t="s">
        <v>549</v>
      </c>
      <c r="D263" s="15"/>
      <c r="E263" s="15"/>
      <c r="F263" s="11">
        <v>23</v>
      </c>
      <c r="G263" s="28"/>
      <c r="H263" s="28">
        <f t="shared" si="5"/>
        <v>0</v>
      </c>
      <c r="I263" s="28">
        <f t="shared" si="6"/>
        <v>0</v>
      </c>
      <c r="J263" s="52">
        <f t="shared" si="7"/>
        <v>0</v>
      </c>
    </row>
    <row r="264" spans="1:10" s="1" customFormat="1" ht="78.75">
      <c r="A264" s="51">
        <v>255</v>
      </c>
      <c r="B264" s="41" t="s">
        <v>550</v>
      </c>
      <c r="C264" s="42" t="s">
        <v>551</v>
      </c>
      <c r="D264" s="15"/>
      <c r="E264" s="15"/>
      <c r="F264" s="11">
        <v>1</v>
      </c>
      <c r="G264" s="28"/>
      <c r="H264" s="28">
        <f t="shared" si="5"/>
        <v>0</v>
      </c>
      <c r="I264" s="28">
        <f t="shared" si="6"/>
        <v>0</v>
      </c>
      <c r="J264" s="52">
        <f t="shared" si="7"/>
        <v>0</v>
      </c>
    </row>
    <row r="265" spans="1:10" s="1" customFormat="1" ht="33.75">
      <c r="A265" s="51">
        <v>256</v>
      </c>
      <c r="B265" s="41" t="s">
        <v>552</v>
      </c>
      <c r="C265" s="42" t="s">
        <v>553</v>
      </c>
      <c r="D265" s="15"/>
      <c r="E265" s="15"/>
      <c r="F265" s="11">
        <v>2</v>
      </c>
      <c r="G265" s="28"/>
      <c r="H265" s="28">
        <f t="shared" si="5"/>
        <v>0</v>
      </c>
      <c r="I265" s="28">
        <f t="shared" si="6"/>
        <v>0</v>
      </c>
      <c r="J265" s="52">
        <f t="shared" si="7"/>
        <v>0</v>
      </c>
    </row>
    <row r="266" spans="1:10" s="1" customFormat="1" ht="33.75">
      <c r="A266" s="51">
        <v>257</v>
      </c>
      <c r="B266" s="41" t="s">
        <v>554</v>
      </c>
      <c r="C266" s="42" t="s">
        <v>555</v>
      </c>
      <c r="D266" s="15"/>
      <c r="E266" s="15"/>
      <c r="F266" s="11">
        <v>4</v>
      </c>
      <c r="G266" s="28"/>
      <c r="H266" s="28">
        <f t="shared" si="5"/>
        <v>0</v>
      </c>
      <c r="I266" s="28">
        <f t="shared" si="6"/>
        <v>0</v>
      </c>
      <c r="J266" s="52">
        <f t="shared" si="7"/>
        <v>0</v>
      </c>
    </row>
    <row r="267" spans="1:10" s="1" customFormat="1" ht="56.25">
      <c r="A267" s="51">
        <v>258</v>
      </c>
      <c r="B267" s="41" t="s">
        <v>556</v>
      </c>
      <c r="C267" s="42" t="s">
        <v>557</v>
      </c>
      <c r="D267" s="15"/>
      <c r="E267" s="15"/>
      <c r="F267" s="11">
        <v>1</v>
      </c>
      <c r="G267" s="28"/>
      <c r="H267" s="28">
        <f aca="true" t="shared" si="8" ref="H267:H330">G267*1.2</f>
        <v>0</v>
      </c>
      <c r="I267" s="28">
        <f aca="true" t="shared" si="9" ref="I267:I330">G267*F267</f>
        <v>0</v>
      </c>
      <c r="J267" s="52">
        <f aca="true" t="shared" si="10" ref="J267:J330">H267*F267</f>
        <v>0</v>
      </c>
    </row>
    <row r="268" spans="1:10" s="1" customFormat="1" ht="45">
      <c r="A268" s="51">
        <v>259</v>
      </c>
      <c r="B268" s="41" t="s">
        <v>558</v>
      </c>
      <c r="C268" s="42" t="s">
        <v>559</v>
      </c>
      <c r="D268" s="15"/>
      <c r="E268" s="15"/>
      <c r="F268" s="11">
        <v>21</v>
      </c>
      <c r="G268" s="28"/>
      <c r="H268" s="28">
        <f t="shared" si="8"/>
        <v>0</v>
      </c>
      <c r="I268" s="28">
        <f t="shared" si="9"/>
        <v>0</v>
      </c>
      <c r="J268" s="52">
        <f t="shared" si="10"/>
        <v>0</v>
      </c>
    </row>
    <row r="269" spans="1:10" s="1" customFormat="1" ht="33.75">
      <c r="A269" s="51">
        <v>260</v>
      </c>
      <c r="B269" s="41" t="s">
        <v>560</v>
      </c>
      <c r="C269" s="42" t="s">
        <v>561</v>
      </c>
      <c r="D269" s="15"/>
      <c r="E269" s="15"/>
      <c r="F269" s="11">
        <v>1</v>
      </c>
      <c r="G269" s="28"/>
      <c r="H269" s="28">
        <f t="shared" si="8"/>
        <v>0</v>
      </c>
      <c r="I269" s="28">
        <f t="shared" si="9"/>
        <v>0</v>
      </c>
      <c r="J269" s="52">
        <f t="shared" si="10"/>
        <v>0</v>
      </c>
    </row>
    <row r="270" spans="1:10" s="1" customFormat="1" ht="45">
      <c r="A270" s="51">
        <v>261</v>
      </c>
      <c r="B270" s="41" t="s">
        <v>562</v>
      </c>
      <c r="C270" s="42" t="s">
        <v>563</v>
      </c>
      <c r="D270" s="15"/>
      <c r="E270" s="15"/>
      <c r="F270" s="11">
        <v>1</v>
      </c>
      <c r="G270" s="28"/>
      <c r="H270" s="28">
        <f t="shared" si="8"/>
        <v>0</v>
      </c>
      <c r="I270" s="28">
        <f t="shared" si="9"/>
        <v>0</v>
      </c>
      <c r="J270" s="52">
        <f t="shared" si="10"/>
        <v>0</v>
      </c>
    </row>
    <row r="271" spans="1:10" s="1" customFormat="1" ht="33.75">
      <c r="A271" s="51">
        <v>262</v>
      </c>
      <c r="B271" s="41" t="s">
        <v>564</v>
      </c>
      <c r="C271" s="42" t="s">
        <v>565</v>
      </c>
      <c r="D271" s="15"/>
      <c r="E271" s="15"/>
      <c r="F271" s="11">
        <v>1</v>
      </c>
      <c r="G271" s="28"/>
      <c r="H271" s="28">
        <f t="shared" si="8"/>
        <v>0</v>
      </c>
      <c r="I271" s="28">
        <f t="shared" si="9"/>
        <v>0</v>
      </c>
      <c r="J271" s="52">
        <f t="shared" si="10"/>
        <v>0</v>
      </c>
    </row>
    <row r="272" spans="1:10" s="1" customFormat="1" ht="56.25">
      <c r="A272" s="51">
        <v>263</v>
      </c>
      <c r="B272" s="41" t="s">
        <v>36</v>
      </c>
      <c r="C272" s="42" t="s">
        <v>37</v>
      </c>
      <c r="D272" s="15"/>
      <c r="E272" s="15"/>
      <c r="F272" s="11">
        <v>6</v>
      </c>
      <c r="G272" s="28"/>
      <c r="H272" s="28">
        <f t="shared" si="8"/>
        <v>0</v>
      </c>
      <c r="I272" s="28">
        <f t="shared" si="9"/>
        <v>0</v>
      </c>
      <c r="J272" s="52">
        <f t="shared" si="10"/>
        <v>0</v>
      </c>
    </row>
    <row r="273" spans="1:10" s="1" customFormat="1" ht="56.25">
      <c r="A273" s="51">
        <v>264</v>
      </c>
      <c r="B273" s="41" t="s">
        <v>566</v>
      </c>
      <c r="C273" s="42" t="s">
        <v>567</v>
      </c>
      <c r="D273" s="15"/>
      <c r="E273" s="15"/>
      <c r="F273" s="11">
        <v>1</v>
      </c>
      <c r="G273" s="28"/>
      <c r="H273" s="28">
        <f t="shared" si="8"/>
        <v>0</v>
      </c>
      <c r="I273" s="28">
        <f t="shared" si="9"/>
        <v>0</v>
      </c>
      <c r="J273" s="52">
        <f t="shared" si="10"/>
        <v>0</v>
      </c>
    </row>
    <row r="274" spans="1:10" s="1" customFormat="1" ht="45">
      <c r="A274" s="51">
        <v>265</v>
      </c>
      <c r="B274" s="41" t="s">
        <v>568</v>
      </c>
      <c r="C274" s="42" t="s">
        <v>569</v>
      </c>
      <c r="D274" s="15"/>
      <c r="E274" s="15"/>
      <c r="F274" s="11">
        <v>1</v>
      </c>
      <c r="G274" s="28"/>
      <c r="H274" s="28">
        <f t="shared" si="8"/>
        <v>0</v>
      </c>
      <c r="I274" s="28">
        <f t="shared" si="9"/>
        <v>0</v>
      </c>
      <c r="J274" s="52">
        <f t="shared" si="10"/>
        <v>0</v>
      </c>
    </row>
    <row r="275" spans="1:10" s="1" customFormat="1" ht="90">
      <c r="A275" s="51">
        <v>266</v>
      </c>
      <c r="B275" s="41" t="s">
        <v>570</v>
      </c>
      <c r="C275" s="42" t="s">
        <v>571</v>
      </c>
      <c r="D275" s="15"/>
      <c r="E275" s="15"/>
      <c r="F275" s="11">
        <v>1</v>
      </c>
      <c r="G275" s="28"/>
      <c r="H275" s="28">
        <f t="shared" si="8"/>
        <v>0</v>
      </c>
      <c r="I275" s="28">
        <f t="shared" si="9"/>
        <v>0</v>
      </c>
      <c r="J275" s="52">
        <f t="shared" si="10"/>
        <v>0</v>
      </c>
    </row>
    <row r="276" spans="1:10" s="1" customFormat="1" ht="22.5">
      <c r="A276" s="51">
        <v>267</v>
      </c>
      <c r="B276" s="41" t="s">
        <v>572</v>
      </c>
      <c r="C276" s="42" t="s">
        <v>573</v>
      </c>
      <c r="D276" s="15"/>
      <c r="E276" s="15"/>
      <c r="F276" s="11">
        <v>1</v>
      </c>
      <c r="G276" s="28"/>
      <c r="H276" s="28">
        <f t="shared" si="8"/>
        <v>0</v>
      </c>
      <c r="I276" s="28">
        <f t="shared" si="9"/>
        <v>0</v>
      </c>
      <c r="J276" s="52">
        <f t="shared" si="10"/>
        <v>0</v>
      </c>
    </row>
    <row r="277" spans="1:10" s="1" customFormat="1" ht="56.25">
      <c r="A277" s="51">
        <v>268</v>
      </c>
      <c r="B277" s="41" t="s">
        <v>574</v>
      </c>
      <c r="C277" s="42" t="s">
        <v>575</v>
      </c>
      <c r="D277" s="15"/>
      <c r="E277" s="15"/>
      <c r="F277" s="11">
        <v>1</v>
      </c>
      <c r="G277" s="28"/>
      <c r="H277" s="28">
        <f t="shared" si="8"/>
        <v>0</v>
      </c>
      <c r="I277" s="28">
        <f t="shared" si="9"/>
        <v>0</v>
      </c>
      <c r="J277" s="52">
        <f t="shared" si="10"/>
        <v>0</v>
      </c>
    </row>
    <row r="278" spans="1:10" s="1" customFormat="1" ht="157.5">
      <c r="A278" s="51">
        <v>269</v>
      </c>
      <c r="B278" s="41" t="s">
        <v>576</v>
      </c>
      <c r="C278" s="42" t="s">
        <v>577</v>
      </c>
      <c r="D278" s="15"/>
      <c r="E278" s="15"/>
      <c r="F278" s="11">
        <v>3</v>
      </c>
      <c r="G278" s="28"/>
      <c r="H278" s="28">
        <f t="shared" si="8"/>
        <v>0</v>
      </c>
      <c r="I278" s="28">
        <f t="shared" si="9"/>
        <v>0</v>
      </c>
      <c r="J278" s="52">
        <f t="shared" si="10"/>
        <v>0</v>
      </c>
    </row>
    <row r="279" spans="1:10" s="1" customFormat="1" ht="146.25">
      <c r="A279" s="51">
        <v>270</v>
      </c>
      <c r="B279" s="41" t="s">
        <v>578</v>
      </c>
      <c r="C279" s="42" t="s">
        <v>579</v>
      </c>
      <c r="D279" s="15"/>
      <c r="E279" s="15"/>
      <c r="F279" s="11">
        <v>10</v>
      </c>
      <c r="G279" s="28"/>
      <c r="H279" s="28">
        <f t="shared" si="8"/>
        <v>0</v>
      </c>
      <c r="I279" s="28">
        <f t="shared" si="9"/>
        <v>0</v>
      </c>
      <c r="J279" s="52">
        <f t="shared" si="10"/>
        <v>0</v>
      </c>
    </row>
    <row r="280" spans="1:10" s="1" customFormat="1" ht="56.25">
      <c r="A280" s="51">
        <v>271</v>
      </c>
      <c r="B280" s="41" t="s">
        <v>580</v>
      </c>
      <c r="C280" s="42" t="s">
        <v>581</v>
      </c>
      <c r="D280" s="15"/>
      <c r="E280" s="15"/>
      <c r="F280" s="11">
        <v>4</v>
      </c>
      <c r="G280" s="28"/>
      <c r="H280" s="28">
        <f t="shared" si="8"/>
        <v>0</v>
      </c>
      <c r="I280" s="28">
        <f t="shared" si="9"/>
        <v>0</v>
      </c>
      <c r="J280" s="52">
        <f t="shared" si="10"/>
        <v>0</v>
      </c>
    </row>
    <row r="281" spans="1:10" s="1" customFormat="1" ht="78.75">
      <c r="A281" s="51">
        <v>272</v>
      </c>
      <c r="B281" s="41" t="s">
        <v>582</v>
      </c>
      <c r="C281" s="42" t="s">
        <v>583</v>
      </c>
      <c r="D281" s="15"/>
      <c r="E281" s="15"/>
      <c r="F281" s="11">
        <v>2</v>
      </c>
      <c r="G281" s="28"/>
      <c r="H281" s="28">
        <f t="shared" si="8"/>
        <v>0</v>
      </c>
      <c r="I281" s="28">
        <f t="shared" si="9"/>
        <v>0</v>
      </c>
      <c r="J281" s="52">
        <f t="shared" si="10"/>
        <v>0</v>
      </c>
    </row>
    <row r="282" spans="1:10" s="1" customFormat="1" ht="101.25">
      <c r="A282" s="51">
        <v>273</v>
      </c>
      <c r="B282" s="41" t="s">
        <v>584</v>
      </c>
      <c r="C282" s="42" t="s">
        <v>585</v>
      </c>
      <c r="D282" s="15"/>
      <c r="E282" s="15"/>
      <c r="F282" s="11">
        <v>7</v>
      </c>
      <c r="G282" s="28"/>
      <c r="H282" s="28">
        <f t="shared" si="8"/>
        <v>0</v>
      </c>
      <c r="I282" s="28">
        <f t="shared" si="9"/>
        <v>0</v>
      </c>
      <c r="J282" s="52">
        <f t="shared" si="10"/>
        <v>0</v>
      </c>
    </row>
    <row r="283" spans="1:10" s="1" customFormat="1" ht="67.5">
      <c r="A283" s="51">
        <v>274</v>
      </c>
      <c r="B283" s="41" t="s">
        <v>586</v>
      </c>
      <c r="C283" s="42" t="s">
        <v>587</v>
      </c>
      <c r="D283" s="15"/>
      <c r="E283" s="15"/>
      <c r="F283" s="11">
        <v>9</v>
      </c>
      <c r="G283" s="28"/>
      <c r="H283" s="28">
        <f t="shared" si="8"/>
        <v>0</v>
      </c>
      <c r="I283" s="28">
        <f t="shared" si="9"/>
        <v>0</v>
      </c>
      <c r="J283" s="52">
        <f t="shared" si="10"/>
        <v>0</v>
      </c>
    </row>
    <row r="284" spans="1:10" s="1" customFormat="1" ht="56.25">
      <c r="A284" s="51">
        <v>275</v>
      </c>
      <c r="B284" s="41" t="s">
        <v>588</v>
      </c>
      <c r="C284" s="42" t="s">
        <v>589</v>
      </c>
      <c r="D284" s="15"/>
      <c r="E284" s="15"/>
      <c r="F284" s="11">
        <v>4</v>
      </c>
      <c r="G284" s="28"/>
      <c r="H284" s="28">
        <f t="shared" si="8"/>
        <v>0</v>
      </c>
      <c r="I284" s="28">
        <f t="shared" si="9"/>
        <v>0</v>
      </c>
      <c r="J284" s="52">
        <f t="shared" si="10"/>
        <v>0</v>
      </c>
    </row>
    <row r="285" spans="1:10" s="1" customFormat="1" ht="33.75">
      <c r="A285" s="51">
        <v>276</v>
      </c>
      <c r="B285" s="41" t="s">
        <v>590</v>
      </c>
      <c r="C285" s="42" t="s">
        <v>591</v>
      </c>
      <c r="D285" s="15"/>
      <c r="E285" s="15"/>
      <c r="F285" s="11">
        <v>4</v>
      </c>
      <c r="G285" s="28"/>
      <c r="H285" s="28">
        <f t="shared" si="8"/>
        <v>0</v>
      </c>
      <c r="I285" s="28">
        <f t="shared" si="9"/>
        <v>0</v>
      </c>
      <c r="J285" s="52">
        <f t="shared" si="10"/>
        <v>0</v>
      </c>
    </row>
    <row r="286" spans="1:10" s="1" customFormat="1" ht="56.25">
      <c r="A286" s="51">
        <v>277</v>
      </c>
      <c r="B286" s="41" t="s">
        <v>592</v>
      </c>
      <c r="C286" s="42" t="s">
        <v>593</v>
      </c>
      <c r="D286" s="15"/>
      <c r="E286" s="15"/>
      <c r="F286" s="11">
        <v>1</v>
      </c>
      <c r="G286" s="28"/>
      <c r="H286" s="28">
        <f t="shared" si="8"/>
        <v>0</v>
      </c>
      <c r="I286" s="28">
        <f t="shared" si="9"/>
        <v>0</v>
      </c>
      <c r="J286" s="52">
        <f t="shared" si="10"/>
        <v>0</v>
      </c>
    </row>
    <row r="287" spans="1:10" s="1" customFormat="1" ht="101.25">
      <c r="A287" s="51">
        <v>278</v>
      </c>
      <c r="B287" s="41" t="s">
        <v>594</v>
      </c>
      <c r="C287" s="42" t="s">
        <v>595</v>
      </c>
      <c r="D287" s="15"/>
      <c r="E287" s="15"/>
      <c r="F287" s="11">
        <v>4</v>
      </c>
      <c r="G287" s="28"/>
      <c r="H287" s="28">
        <f t="shared" si="8"/>
        <v>0</v>
      </c>
      <c r="I287" s="28">
        <f t="shared" si="9"/>
        <v>0</v>
      </c>
      <c r="J287" s="52">
        <f t="shared" si="10"/>
        <v>0</v>
      </c>
    </row>
    <row r="288" spans="1:10" s="1" customFormat="1" ht="101.25">
      <c r="A288" s="51">
        <v>279</v>
      </c>
      <c r="B288" s="41" t="s">
        <v>596</v>
      </c>
      <c r="C288" s="42" t="s">
        <v>597</v>
      </c>
      <c r="D288" s="15"/>
      <c r="E288" s="15"/>
      <c r="F288" s="11">
        <v>5</v>
      </c>
      <c r="G288" s="28"/>
      <c r="H288" s="28">
        <f t="shared" si="8"/>
        <v>0</v>
      </c>
      <c r="I288" s="28">
        <f t="shared" si="9"/>
        <v>0</v>
      </c>
      <c r="J288" s="52">
        <f t="shared" si="10"/>
        <v>0</v>
      </c>
    </row>
    <row r="289" spans="1:10" s="1" customFormat="1" ht="78.75">
      <c r="A289" s="51">
        <v>280</v>
      </c>
      <c r="B289" s="41" t="s">
        <v>598</v>
      </c>
      <c r="C289" s="42" t="s">
        <v>599</v>
      </c>
      <c r="D289" s="15"/>
      <c r="E289" s="15"/>
      <c r="F289" s="11">
        <v>9</v>
      </c>
      <c r="G289" s="28"/>
      <c r="H289" s="28">
        <f t="shared" si="8"/>
        <v>0</v>
      </c>
      <c r="I289" s="28">
        <f t="shared" si="9"/>
        <v>0</v>
      </c>
      <c r="J289" s="52">
        <f t="shared" si="10"/>
        <v>0</v>
      </c>
    </row>
    <row r="290" spans="1:10" s="1" customFormat="1" ht="90">
      <c r="A290" s="51">
        <v>281</v>
      </c>
      <c r="B290" s="41" t="s">
        <v>600</v>
      </c>
      <c r="C290" s="42" t="s">
        <v>601</v>
      </c>
      <c r="D290" s="15"/>
      <c r="E290" s="15"/>
      <c r="F290" s="11">
        <v>1</v>
      </c>
      <c r="G290" s="28"/>
      <c r="H290" s="28">
        <f t="shared" si="8"/>
        <v>0</v>
      </c>
      <c r="I290" s="28">
        <f t="shared" si="9"/>
        <v>0</v>
      </c>
      <c r="J290" s="52">
        <f t="shared" si="10"/>
        <v>0</v>
      </c>
    </row>
    <row r="291" spans="1:10" s="1" customFormat="1" ht="56.25">
      <c r="A291" s="51">
        <v>282</v>
      </c>
      <c r="B291" s="41" t="s">
        <v>602</v>
      </c>
      <c r="C291" s="42" t="s">
        <v>603</v>
      </c>
      <c r="D291" s="15"/>
      <c r="E291" s="15"/>
      <c r="F291" s="11">
        <v>1</v>
      </c>
      <c r="G291" s="28"/>
      <c r="H291" s="28">
        <f t="shared" si="8"/>
        <v>0</v>
      </c>
      <c r="I291" s="28">
        <f t="shared" si="9"/>
        <v>0</v>
      </c>
      <c r="J291" s="52">
        <f t="shared" si="10"/>
        <v>0</v>
      </c>
    </row>
    <row r="292" spans="1:10" s="1" customFormat="1" ht="101.25">
      <c r="A292" s="51">
        <v>283</v>
      </c>
      <c r="B292" s="41" t="s">
        <v>604</v>
      </c>
      <c r="C292" s="42" t="s">
        <v>605</v>
      </c>
      <c r="D292" s="15"/>
      <c r="E292" s="15"/>
      <c r="F292" s="11">
        <v>4</v>
      </c>
      <c r="G292" s="28"/>
      <c r="H292" s="28">
        <f t="shared" si="8"/>
        <v>0</v>
      </c>
      <c r="I292" s="28">
        <f t="shared" si="9"/>
        <v>0</v>
      </c>
      <c r="J292" s="52">
        <f t="shared" si="10"/>
        <v>0</v>
      </c>
    </row>
    <row r="293" spans="1:10" s="1" customFormat="1" ht="33.75">
      <c r="A293" s="51">
        <v>284</v>
      </c>
      <c r="B293" s="41" t="s">
        <v>68</v>
      </c>
      <c r="C293" s="42" t="s">
        <v>606</v>
      </c>
      <c r="D293" s="15"/>
      <c r="E293" s="15"/>
      <c r="F293" s="11">
        <v>138</v>
      </c>
      <c r="G293" s="28"/>
      <c r="H293" s="28">
        <f t="shared" si="8"/>
        <v>0</v>
      </c>
      <c r="I293" s="28">
        <f t="shared" si="9"/>
        <v>0</v>
      </c>
      <c r="J293" s="52">
        <f t="shared" si="10"/>
        <v>0</v>
      </c>
    </row>
    <row r="294" spans="1:10" s="1" customFormat="1" ht="90">
      <c r="A294" s="51">
        <v>285</v>
      </c>
      <c r="B294" s="41" t="s">
        <v>607</v>
      </c>
      <c r="C294" s="42" t="s">
        <v>608</v>
      </c>
      <c r="D294" s="15"/>
      <c r="E294" s="15"/>
      <c r="F294" s="11">
        <v>12</v>
      </c>
      <c r="G294" s="28"/>
      <c r="H294" s="28">
        <f t="shared" si="8"/>
        <v>0</v>
      </c>
      <c r="I294" s="28">
        <f t="shared" si="9"/>
        <v>0</v>
      </c>
      <c r="J294" s="52">
        <f t="shared" si="10"/>
        <v>0</v>
      </c>
    </row>
    <row r="295" spans="1:10" s="1" customFormat="1" ht="67.5">
      <c r="A295" s="51">
        <v>286</v>
      </c>
      <c r="B295" s="41" t="s">
        <v>609</v>
      </c>
      <c r="C295" s="42" t="s">
        <v>610</v>
      </c>
      <c r="D295" s="15"/>
      <c r="E295" s="15"/>
      <c r="F295" s="11">
        <v>14</v>
      </c>
      <c r="G295" s="28"/>
      <c r="H295" s="28">
        <f t="shared" si="8"/>
        <v>0</v>
      </c>
      <c r="I295" s="28">
        <f t="shared" si="9"/>
        <v>0</v>
      </c>
      <c r="J295" s="52">
        <f t="shared" si="10"/>
        <v>0</v>
      </c>
    </row>
    <row r="296" spans="1:10" s="1" customFormat="1" ht="90">
      <c r="A296" s="51">
        <v>287</v>
      </c>
      <c r="B296" s="41" t="s">
        <v>611</v>
      </c>
      <c r="C296" s="42" t="s">
        <v>612</v>
      </c>
      <c r="D296" s="15"/>
      <c r="E296" s="15"/>
      <c r="F296" s="11">
        <v>23</v>
      </c>
      <c r="G296" s="28"/>
      <c r="H296" s="28">
        <f t="shared" si="8"/>
        <v>0</v>
      </c>
      <c r="I296" s="28">
        <f t="shared" si="9"/>
        <v>0</v>
      </c>
      <c r="J296" s="52">
        <f t="shared" si="10"/>
        <v>0</v>
      </c>
    </row>
    <row r="297" spans="1:10" s="1" customFormat="1" ht="101.25">
      <c r="A297" s="51">
        <v>288</v>
      </c>
      <c r="B297" s="41" t="s">
        <v>613</v>
      </c>
      <c r="C297" s="42" t="s">
        <v>614</v>
      </c>
      <c r="D297" s="15"/>
      <c r="E297" s="15"/>
      <c r="F297" s="11">
        <v>36</v>
      </c>
      <c r="G297" s="28"/>
      <c r="H297" s="28">
        <f t="shared" si="8"/>
        <v>0</v>
      </c>
      <c r="I297" s="28">
        <f t="shared" si="9"/>
        <v>0</v>
      </c>
      <c r="J297" s="52">
        <f t="shared" si="10"/>
        <v>0</v>
      </c>
    </row>
    <row r="298" spans="1:10" s="1" customFormat="1" ht="123.75">
      <c r="A298" s="51">
        <v>289</v>
      </c>
      <c r="B298" s="41" t="s">
        <v>615</v>
      </c>
      <c r="C298" s="42" t="s">
        <v>616</v>
      </c>
      <c r="D298" s="15"/>
      <c r="E298" s="15"/>
      <c r="F298" s="11">
        <v>4</v>
      </c>
      <c r="G298" s="28"/>
      <c r="H298" s="28">
        <f t="shared" si="8"/>
        <v>0</v>
      </c>
      <c r="I298" s="28">
        <f t="shared" si="9"/>
        <v>0</v>
      </c>
      <c r="J298" s="52">
        <f t="shared" si="10"/>
        <v>0</v>
      </c>
    </row>
    <row r="299" spans="1:10" s="1" customFormat="1" ht="90">
      <c r="A299" s="51">
        <v>290</v>
      </c>
      <c r="B299" s="41" t="s">
        <v>617</v>
      </c>
      <c r="C299" s="42" t="s">
        <v>618</v>
      </c>
      <c r="D299" s="15"/>
      <c r="E299" s="15"/>
      <c r="F299" s="11">
        <v>4</v>
      </c>
      <c r="G299" s="28"/>
      <c r="H299" s="28">
        <f t="shared" si="8"/>
        <v>0</v>
      </c>
      <c r="I299" s="28">
        <f t="shared" si="9"/>
        <v>0</v>
      </c>
      <c r="J299" s="52">
        <f t="shared" si="10"/>
        <v>0</v>
      </c>
    </row>
    <row r="300" spans="1:10" s="1" customFormat="1" ht="146.25">
      <c r="A300" s="51">
        <v>291</v>
      </c>
      <c r="B300" s="41" t="s">
        <v>619</v>
      </c>
      <c r="C300" s="42" t="s">
        <v>620</v>
      </c>
      <c r="D300" s="15"/>
      <c r="E300" s="15"/>
      <c r="F300" s="11">
        <v>40</v>
      </c>
      <c r="G300" s="28"/>
      <c r="H300" s="28">
        <f t="shared" si="8"/>
        <v>0</v>
      </c>
      <c r="I300" s="28">
        <f t="shared" si="9"/>
        <v>0</v>
      </c>
      <c r="J300" s="52">
        <f t="shared" si="10"/>
        <v>0</v>
      </c>
    </row>
    <row r="301" spans="1:10" s="1" customFormat="1" ht="78.75">
      <c r="A301" s="51">
        <v>292</v>
      </c>
      <c r="B301" s="41" t="s">
        <v>621</v>
      </c>
      <c r="C301" s="42" t="s">
        <v>622</v>
      </c>
      <c r="D301" s="15"/>
      <c r="E301" s="15"/>
      <c r="F301" s="11">
        <v>19</v>
      </c>
      <c r="G301" s="28"/>
      <c r="H301" s="28">
        <f t="shared" si="8"/>
        <v>0</v>
      </c>
      <c r="I301" s="28">
        <f t="shared" si="9"/>
        <v>0</v>
      </c>
      <c r="J301" s="52">
        <f t="shared" si="10"/>
        <v>0</v>
      </c>
    </row>
    <row r="302" spans="1:10" s="1" customFormat="1" ht="33.75">
      <c r="A302" s="51">
        <v>293</v>
      </c>
      <c r="B302" s="41" t="s">
        <v>623</v>
      </c>
      <c r="C302" s="42" t="s">
        <v>624</v>
      </c>
      <c r="D302" s="15"/>
      <c r="E302" s="15"/>
      <c r="F302" s="11">
        <v>3</v>
      </c>
      <c r="G302" s="28"/>
      <c r="H302" s="28">
        <f t="shared" si="8"/>
        <v>0</v>
      </c>
      <c r="I302" s="28">
        <f t="shared" si="9"/>
        <v>0</v>
      </c>
      <c r="J302" s="52">
        <f t="shared" si="10"/>
        <v>0</v>
      </c>
    </row>
    <row r="303" spans="1:10" s="1" customFormat="1" ht="56.25">
      <c r="A303" s="51">
        <v>294</v>
      </c>
      <c r="B303" s="41" t="s">
        <v>625</v>
      </c>
      <c r="C303" s="42" t="s">
        <v>626</v>
      </c>
      <c r="D303" s="15"/>
      <c r="E303" s="15"/>
      <c r="F303" s="11">
        <v>2</v>
      </c>
      <c r="G303" s="28"/>
      <c r="H303" s="28">
        <f t="shared" si="8"/>
        <v>0</v>
      </c>
      <c r="I303" s="28">
        <f t="shared" si="9"/>
        <v>0</v>
      </c>
      <c r="J303" s="52">
        <f t="shared" si="10"/>
        <v>0</v>
      </c>
    </row>
    <row r="304" spans="1:10" s="1" customFormat="1" ht="45">
      <c r="A304" s="51">
        <v>295</v>
      </c>
      <c r="B304" s="41" t="s">
        <v>627</v>
      </c>
      <c r="C304" s="42" t="s">
        <v>628</v>
      </c>
      <c r="D304" s="15"/>
      <c r="E304" s="15"/>
      <c r="F304" s="11">
        <v>1</v>
      </c>
      <c r="G304" s="28"/>
      <c r="H304" s="28">
        <f t="shared" si="8"/>
        <v>0</v>
      </c>
      <c r="I304" s="28">
        <f t="shared" si="9"/>
        <v>0</v>
      </c>
      <c r="J304" s="52">
        <f t="shared" si="10"/>
        <v>0</v>
      </c>
    </row>
    <row r="305" spans="1:10" s="1" customFormat="1" ht="33.75">
      <c r="A305" s="51">
        <v>296</v>
      </c>
      <c r="B305" s="41" t="s">
        <v>629</v>
      </c>
      <c r="C305" s="42" t="s">
        <v>630</v>
      </c>
      <c r="D305" s="15"/>
      <c r="E305" s="15"/>
      <c r="F305" s="11">
        <v>1</v>
      </c>
      <c r="G305" s="28"/>
      <c r="H305" s="28">
        <f t="shared" si="8"/>
        <v>0</v>
      </c>
      <c r="I305" s="28">
        <f t="shared" si="9"/>
        <v>0</v>
      </c>
      <c r="J305" s="52">
        <f t="shared" si="10"/>
        <v>0</v>
      </c>
    </row>
    <row r="306" spans="1:10" s="1" customFormat="1" ht="45">
      <c r="A306" s="51">
        <v>297</v>
      </c>
      <c r="B306" s="41" t="s">
        <v>631</v>
      </c>
      <c r="C306" s="42" t="s">
        <v>632</v>
      </c>
      <c r="D306" s="15"/>
      <c r="E306" s="15"/>
      <c r="F306" s="11">
        <v>3</v>
      </c>
      <c r="G306" s="28"/>
      <c r="H306" s="28">
        <f t="shared" si="8"/>
        <v>0</v>
      </c>
      <c r="I306" s="28">
        <f t="shared" si="9"/>
        <v>0</v>
      </c>
      <c r="J306" s="52">
        <f t="shared" si="10"/>
        <v>0</v>
      </c>
    </row>
    <row r="307" spans="1:10" s="1" customFormat="1" ht="56.25">
      <c r="A307" s="51">
        <v>298</v>
      </c>
      <c r="B307" s="41" t="s">
        <v>633</v>
      </c>
      <c r="C307" s="42" t="s">
        <v>634</v>
      </c>
      <c r="D307" s="15"/>
      <c r="E307" s="15"/>
      <c r="F307" s="11">
        <v>4</v>
      </c>
      <c r="G307" s="28"/>
      <c r="H307" s="28">
        <f t="shared" si="8"/>
        <v>0</v>
      </c>
      <c r="I307" s="28">
        <f t="shared" si="9"/>
        <v>0</v>
      </c>
      <c r="J307" s="52">
        <f t="shared" si="10"/>
        <v>0</v>
      </c>
    </row>
    <row r="308" spans="1:10" s="1" customFormat="1" ht="56.25">
      <c r="A308" s="51">
        <v>299</v>
      </c>
      <c r="B308" s="41" t="s">
        <v>635</v>
      </c>
      <c r="C308" s="42" t="s">
        <v>636</v>
      </c>
      <c r="D308" s="15"/>
      <c r="E308" s="15"/>
      <c r="F308" s="11">
        <v>1</v>
      </c>
      <c r="G308" s="28"/>
      <c r="H308" s="28">
        <f t="shared" si="8"/>
        <v>0</v>
      </c>
      <c r="I308" s="28">
        <f t="shared" si="9"/>
        <v>0</v>
      </c>
      <c r="J308" s="52">
        <f t="shared" si="10"/>
        <v>0</v>
      </c>
    </row>
    <row r="309" spans="1:10" s="1" customFormat="1" ht="45">
      <c r="A309" s="51">
        <v>300</v>
      </c>
      <c r="B309" s="41" t="s">
        <v>637</v>
      </c>
      <c r="C309" s="42" t="s">
        <v>638</v>
      </c>
      <c r="D309" s="15"/>
      <c r="E309" s="15"/>
      <c r="F309" s="11">
        <v>2</v>
      </c>
      <c r="G309" s="28"/>
      <c r="H309" s="28">
        <f t="shared" si="8"/>
        <v>0</v>
      </c>
      <c r="I309" s="28">
        <f t="shared" si="9"/>
        <v>0</v>
      </c>
      <c r="J309" s="52">
        <f t="shared" si="10"/>
        <v>0</v>
      </c>
    </row>
    <row r="310" spans="1:10" s="1" customFormat="1" ht="33.75">
      <c r="A310" s="51">
        <v>301</v>
      </c>
      <c r="B310" s="41" t="s">
        <v>639</v>
      </c>
      <c r="C310" s="42" t="s">
        <v>640</v>
      </c>
      <c r="D310" s="15"/>
      <c r="E310" s="15"/>
      <c r="F310" s="11">
        <v>5</v>
      </c>
      <c r="G310" s="28"/>
      <c r="H310" s="28">
        <f t="shared" si="8"/>
        <v>0</v>
      </c>
      <c r="I310" s="28">
        <f t="shared" si="9"/>
        <v>0</v>
      </c>
      <c r="J310" s="52">
        <f t="shared" si="10"/>
        <v>0</v>
      </c>
    </row>
    <row r="311" spans="1:10" s="1" customFormat="1" ht="45">
      <c r="A311" s="51">
        <v>302</v>
      </c>
      <c r="B311" s="41" t="s">
        <v>641</v>
      </c>
      <c r="C311" s="42" t="s">
        <v>642</v>
      </c>
      <c r="D311" s="15"/>
      <c r="E311" s="15"/>
      <c r="F311" s="11">
        <v>2</v>
      </c>
      <c r="G311" s="28"/>
      <c r="H311" s="28">
        <f t="shared" si="8"/>
        <v>0</v>
      </c>
      <c r="I311" s="28">
        <f t="shared" si="9"/>
        <v>0</v>
      </c>
      <c r="J311" s="52">
        <f t="shared" si="10"/>
        <v>0</v>
      </c>
    </row>
    <row r="312" spans="1:10" s="1" customFormat="1" ht="22.5">
      <c r="A312" s="51">
        <v>303</v>
      </c>
      <c r="B312" s="41" t="s">
        <v>643</v>
      </c>
      <c r="C312" s="42" t="s">
        <v>644</v>
      </c>
      <c r="D312" s="15"/>
      <c r="E312" s="15"/>
      <c r="F312" s="11">
        <v>1</v>
      </c>
      <c r="G312" s="28"/>
      <c r="H312" s="28">
        <f t="shared" si="8"/>
        <v>0</v>
      </c>
      <c r="I312" s="28">
        <f t="shared" si="9"/>
        <v>0</v>
      </c>
      <c r="J312" s="52">
        <f t="shared" si="10"/>
        <v>0</v>
      </c>
    </row>
    <row r="313" spans="1:10" s="1" customFormat="1" ht="15">
      <c r="A313" s="51">
        <v>304</v>
      </c>
      <c r="B313" s="41" t="s">
        <v>645</v>
      </c>
      <c r="C313" s="42" t="s">
        <v>646</v>
      </c>
      <c r="D313" s="15"/>
      <c r="E313" s="15"/>
      <c r="F313" s="11">
        <v>2</v>
      </c>
      <c r="G313" s="28"/>
      <c r="H313" s="28">
        <f t="shared" si="8"/>
        <v>0</v>
      </c>
      <c r="I313" s="28">
        <f t="shared" si="9"/>
        <v>0</v>
      </c>
      <c r="J313" s="52">
        <f t="shared" si="10"/>
        <v>0</v>
      </c>
    </row>
    <row r="314" spans="1:10" s="1" customFormat="1" ht="45">
      <c r="A314" s="51">
        <v>305</v>
      </c>
      <c r="B314" s="41" t="s">
        <v>645</v>
      </c>
      <c r="C314" s="42" t="s">
        <v>647</v>
      </c>
      <c r="D314" s="15"/>
      <c r="E314" s="15"/>
      <c r="F314" s="11">
        <v>6</v>
      </c>
      <c r="G314" s="28"/>
      <c r="H314" s="28">
        <f t="shared" si="8"/>
        <v>0</v>
      </c>
      <c r="I314" s="28">
        <f t="shared" si="9"/>
        <v>0</v>
      </c>
      <c r="J314" s="52">
        <f t="shared" si="10"/>
        <v>0</v>
      </c>
    </row>
    <row r="315" spans="1:10" s="1" customFormat="1" ht="22.5">
      <c r="A315" s="51">
        <v>306</v>
      </c>
      <c r="B315" s="41" t="s">
        <v>645</v>
      </c>
      <c r="C315" s="42" t="s">
        <v>648</v>
      </c>
      <c r="D315" s="15"/>
      <c r="E315" s="15"/>
      <c r="F315" s="11">
        <v>2</v>
      </c>
      <c r="G315" s="28"/>
      <c r="H315" s="28">
        <f t="shared" si="8"/>
        <v>0</v>
      </c>
      <c r="I315" s="28">
        <f t="shared" si="9"/>
        <v>0</v>
      </c>
      <c r="J315" s="52">
        <f t="shared" si="10"/>
        <v>0</v>
      </c>
    </row>
    <row r="316" spans="1:10" s="1" customFormat="1" ht="78.75">
      <c r="A316" s="51">
        <v>307</v>
      </c>
      <c r="B316" s="41" t="s">
        <v>649</v>
      </c>
      <c r="C316" s="42" t="s">
        <v>650</v>
      </c>
      <c r="D316" s="15"/>
      <c r="E316" s="15"/>
      <c r="F316" s="11">
        <v>10</v>
      </c>
      <c r="G316" s="28"/>
      <c r="H316" s="28">
        <f t="shared" si="8"/>
        <v>0</v>
      </c>
      <c r="I316" s="28">
        <f t="shared" si="9"/>
        <v>0</v>
      </c>
      <c r="J316" s="52">
        <f t="shared" si="10"/>
        <v>0</v>
      </c>
    </row>
    <row r="317" spans="1:10" s="1" customFormat="1" ht="15">
      <c r="A317" s="51">
        <v>308</v>
      </c>
      <c r="B317" s="41" t="s">
        <v>651</v>
      </c>
      <c r="C317" s="42" t="s">
        <v>652</v>
      </c>
      <c r="D317" s="15"/>
      <c r="E317" s="15"/>
      <c r="F317" s="11">
        <v>10</v>
      </c>
      <c r="G317" s="28"/>
      <c r="H317" s="28">
        <f t="shared" si="8"/>
        <v>0</v>
      </c>
      <c r="I317" s="28">
        <f t="shared" si="9"/>
        <v>0</v>
      </c>
      <c r="J317" s="52">
        <f t="shared" si="10"/>
        <v>0</v>
      </c>
    </row>
    <row r="318" spans="1:10" s="1" customFormat="1" ht="15">
      <c r="A318" s="51">
        <v>309</v>
      </c>
      <c r="B318" s="41" t="s">
        <v>653</v>
      </c>
      <c r="C318" s="42" t="s">
        <v>654</v>
      </c>
      <c r="D318" s="15"/>
      <c r="E318" s="15"/>
      <c r="F318" s="11">
        <v>1</v>
      </c>
      <c r="G318" s="28"/>
      <c r="H318" s="28">
        <f t="shared" si="8"/>
        <v>0</v>
      </c>
      <c r="I318" s="28">
        <f t="shared" si="9"/>
        <v>0</v>
      </c>
      <c r="J318" s="52">
        <f t="shared" si="10"/>
        <v>0</v>
      </c>
    </row>
    <row r="319" spans="1:10" s="1" customFormat="1" ht="146.25">
      <c r="A319" s="51">
        <v>310</v>
      </c>
      <c r="B319" s="41" t="s">
        <v>655</v>
      </c>
      <c r="C319" s="42" t="s">
        <v>656</v>
      </c>
      <c r="D319" s="15"/>
      <c r="E319" s="15"/>
      <c r="F319" s="11">
        <v>20</v>
      </c>
      <c r="G319" s="28"/>
      <c r="H319" s="28">
        <f t="shared" si="8"/>
        <v>0</v>
      </c>
      <c r="I319" s="28">
        <f t="shared" si="9"/>
        <v>0</v>
      </c>
      <c r="J319" s="52">
        <f t="shared" si="10"/>
        <v>0</v>
      </c>
    </row>
    <row r="320" spans="1:10" s="1" customFormat="1" ht="213.75">
      <c r="A320" s="51">
        <v>311</v>
      </c>
      <c r="B320" s="41" t="s">
        <v>657</v>
      </c>
      <c r="C320" s="42" t="s">
        <v>658</v>
      </c>
      <c r="D320" s="15"/>
      <c r="E320" s="15"/>
      <c r="F320" s="11">
        <v>31</v>
      </c>
      <c r="G320" s="28"/>
      <c r="H320" s="28">
        <f t="shared" si="8"/>
        <v>0</v>
      </c>
      <c r="I320" s="28">
        <f t="shared" si="9"/>
        <v>0</v>
      </c>
      <c r="J320" s="52">
        <f t="shared" si="10"/>
        <v>0</v>
      </c>
    </row>
    <row r="321" spans="1:10" s="1" customFormat="1" ht="90">
      <c r="A321" s="51">
        <v>312</v>
      </c>
      <c r="B321" s="41" t="s">
        <v>659</v>
      </c>
      <c r="C321" s="42" t="s">
        <v>660</v>
      </c>
      <c r="D321" s="15"/>
      <c r="E321" s="15"/>
      <c r="F321" s="11">
        <v>5</v>
      </c>
      <c r="G321" s="28"/>
      <c r="H321" s="28">
        <f t="shared" si="8"/>
        <v>0</v>
      </c>
      <c r="I321" s="28">
        <f t="shared" si="9"/>
        <v>0</v>
      </c>
      <c r="J321" s="52">
        <f t="shared" si="10"/>
        <v>0</v>
      </c>
    </row>
    <row r="322" spans="1:10" s="1" customFormat="1" ht="78.75">
      <c r="A322" s="51">
        <v>313</v>
      </c>
      <c r="B322" s="41" t="s">
        <v>661</v>
      </c>
      <c r="C322" s="42" t="s">
        <v>662</v>
      </c>
      <c r="D322" s="15"/>
      <c r="E322" s="15"/>
      <c r="F322" s="11">
        <v>24</v>
      </c>
      <c r="G322" s="28"/>
      <c r="H322" s="28">
        <f t="shared" si="8"/>
        <v>0</v>
      </c>
      <c r="I322" s="28">
        <f t="shared" si="9"/>
        <v>0</v>
      </c>
      <c r="J322" s="52">
        <f t="shared" si="10"/>
        <v>0</v>
      </c>
    </row>
    <row r="323" spans="1:10" s="1" customFormat="1" ht="90">
      <c r="A323" s="51">
        <v>314</v>
      </c>
      <c r="B323" s="41" t="s">
        <v>663</v>
      </c>
      <c r="C323" s="42" t="s">
        <v>664</v>
      </c>
      <c r="D323" s="15"/>
      <c r="E323" s="15"/>
      <c r="F323" s="11">
        <v>22</v>
      </c>
      <c r="G323" s="28"/>
      <c r="H323" s="28">
        <f t="shared" si="8"/>
        <v>0</v>
      </c>
      <c r="I323" s="28">
        <f t="shared" si="9"/>
        <v>0</v>
      </c>
      <c r="J323" s="52">
        <f t="shared" si="10"/>
        <v>0</v>
      </c>
    </row>
    <row r="324" spans="1:10" s="1" customFormat="1" ht="90">
      <c r="A324" s="51">
        <v>315</v>
      </c>
      <c r="B324" s="41" t="s">
        <v>665</v>
      </c>
      <c r="C324" s="42" t="s">
        <v>666</v>
      </c>
      <c r="D324" s="15"/>
      <c r="E324" s="15"/>
      <c r="F324" s="11">
        <v>10</v>
      </c>
      <c r="G324" s="28"/>
      <c r="H324" s="28">
        <f t="shared" si="8"/>
        <v>0</v>
      </c>
      <c r="I324" s="28">
        <f t="shared" si="9"/>
        <v>0</v>
      </c>
      <c r="J324" s="52">
        <f t="shared" si="10"/>
        <v>0</v>
      </c>
    </row>
    <row r="325" spans="1:10" s="1" customFormat="1" ht="33.75">
      <c r="A325" s="51">
        <v>316</v>
      </c>
      <c r="B325" s="41" t="s">
        <v>667</v>
      </c>
      <c r="C325" s="42" t="s">
        <v>668</v>
      </c>
      <c r="D325" s="15"/>
      <c r="E325" s="15"/>
      <c r="F325" s="11">
        <v>3</v>
      </c>
      <c r="G325" s="28"/>
      <c r="H325" s="28">
        <f t="shared" si="8"/>
        <v>0</v>
      </c>
      <c r="I325" s="28">
        <f t="shared" si="9"/>
        <v>0</v>
      </c>
      <c r="J325" s="52">
        <f t="shared" si="10"/>
        <v>0</v>
      </c>
    </row>
    <row r="326" spans="1:10" s="1" customFormat="1" ht="67.5">
      <c r="A326" s="51">
        <v>317</v>
      </c>
      <c r="B326" s="41" t="s">
        <v>669</v>
      </c>
      <c r="C326" s="42" t="s">
        <v>670</v>
      </c>
      <c r="D326" s="15"/>
      <c r="E326" s="15"/>
      <c r="F326" s="11">
        <v>1</v>
      </c>
      <c r="G326" s="28"/>
      <c r="H326" s="28">
        <f t="shared" si="8"/>
        <v>0</v>
      </c>
      <c r="I326" s="28">
        <f t="shared" si="9"/>
        <v>0</v>
      </c>
      <c r="J326" s="52">
        <f t="shared" si="10"/>
        <v>0</v>
      </c>
    </row>
    <row r="327" spans="1:10" s="1" customFormat="1" ht="90">
      <c r="A327" s="51">
        <v>318</v>
      </c>
      <c r="B327" s="41" t="s">
        <v>137</v>
      </c>
      <c r="C327" s="42" t="s">
        <v>671</v>
      </c>
      <c r="D327" s="15"/>
      <c r="E327" s="15"/>
      <c r="F327" s="11">
        <v>6</v>
      </c>
      <c r="G327" s="28"/>
      <c r="H327" s="28">
        <f t="shared" si="8"/>
        <v>0</v>
      </c>
      <c r="I327" s="28">
        <f t="shared" si="9"/>
        <v>0</v>
      </c>
      <c r="J327" s="52">
        <f t="shared" si="10"/>
        <v>0</v>
      </c>
    </row>
    <row r="328" spans="1:10" s="1" customFormat="1" ht="67.5">
      <c r="A328" s="51">
        <v>319</v>
      </c>
      <c r="B328" s="41" t="s">
        <v>672</v>
      </c>
      <c r="C328" s="42" t="s">
        <v>673</v>
      </c>
      <c r="D328" s="15"/>
      <c r="E328" s="15"/>
      <c r="F328" s="11">
        <v>3</v>
      </c>
      <c r="G328" s="28"/>
      <c r="H328" s="28">
        <f t="shared" si="8"/>
        <v>0</v>
      </c>
      <c r="I328" s="28">
        <f t="shared" si="9"/>
        <v>0</v>
      </c>
      <c r="J328" s="52">
        <f t="shared" si="10"/>
        <v>0</v>
      </c>
    </row>
    <row r="329" spans="1:10" s="1" customFormat="1" ht="56.25">
      <c r="A329" s="51">
        <v>320</v>
      </c>
      <c r="B329" s="41" t="s">
        <v>674</v>
      </c>
      <c r="C329" s="42" t="s">
        <v>675</v>
      </c>
      <c r="D329" s="15"/>
      <c r="E329" s="15"/>
      <c r="F329" s="11">
        <v>8</v>
      </c>
      <c r="G329" s="28"/>
      <c r="H329" s="28">
        <f t="shared" si="8"/>
        <v>0</v>
      </c>
      <c r="I329" s="28">
        <f t="shared" si="9"/>
        <v>0</v>
      </c>
      <c r="J329" s="52">
        <f t="shared" si="10"/>
        <v>0</v>
      </c>
    </row>
    <row r="330" spans="1:10" s="1" customFormat="1" ht="45">
      <c r="A330" s="51">
        <v>321</v>
      </c>
      <c r="B330" s="41" t="s">
        <v>676</v>
      </c>
      <c r="C330" s="42" t="s">
        <v>677</v>
      </c>
      <c r="D330" s="15"/>
      <c r="E330" s="15"/>
      <c r="F330" s="11">
        <v>2</v>
      </c>
      <c r="G330" s="28"/>
      <c r="H330" s="28">
        <f t="shared" si="8"/>
        <v>0</v>
      </c>
      <c r="I330" s="28">
        <f t="shared" si="9"/>
        <v>0</v>
      </c>
      <c r="J330" s="52">
        <f t="shared" si="10"/>
        <v>0</v>
      </c>
    </row>
    <row r="331" spans="1:10" s="1" customFormat="1" ht="168.75">
      <c r="A331" s="51">
        <v>322</v>
      </c>
      <c r="B331" s="41" t="s">
        <v>678</v>
      </c>
      <c r="C331" s="42" t="s">
        <v>679</v>
      </c>
      <c r="D331" s="15"/>
      <c r="E331" s="15"/>
      <c r="F331" s="11">
        <v>1</v>
      </c>
      <c r="G331" s="28"/>
      <c r="H331" s="28">
        <f aca="true" t="shared" si="11" ref="H331:H340">G331*1.2</f>
        <v>0</v>
      </c>
      <c r="I331" s="28">
        <f aca="true" t="shared" si="12" ref="I331:I340">G331*F331</f>
        <v>0</v>
      </c>
      <c r="J331" s="52">
        <f aca="true" t="shared" si="13" ref="J331:J340">H331*F331</f>
        <v>0</v>
      </c>
    </row>
    <row r="332" spans="1:10" s="1" customFormat="1" ht="180">
      <c r="A332" s="51">
        <v>323</v>
      </c>
      <c r="B332" s="41" t="s">
        <v>680</v>
      </c>
      <c r="C332" s="42" t="s">
        <v>681</v>
      </c>
      <c r="D332" s="15"/>
      <c r="E332" s="15"/>
      <c r="F332" s="11">
        <v>1</v>
      </c>
      <c r="G332" s="28"/>
      <c r="H332" s="28">
        <f t="shared" si="11"/>
        <v>0</v>
      </c>
      <c r="I332" s="28">
        <f t="shared" si="12"/>
        <v>0</v>
      </c>
      <c r="J332" s="52">
        <f t="shared" si="13"/>
        <v>0</v>
      </c>
    </row>
    <row r="333" spans="1:10" s="1" customFormat="1" ht="180">
      <c r="A333" s="51">
        <v>324</v>
      </c>
      <c r="B333" s="41" t="s">
        <v>682</v>
      </c>
      <c r="C333" s="42" t="s">
        <v>683</v>
      </c>
      <c r="D333" s="15"/>
      <c r="E333" s="15"/>
      <c r="F333" s="11">
        <v>1</v>
      </c>
      <c r="G333" s="28"/>
      <c r="H333" s="28">
        <f t="shared" si="11"/>
        <v>0</v>
      </c>
      <c r="I333" s="28">
        <f t="shared" si="12"/>
        <v>0</v>
      </c>
      <c r="J333" s="52">
        <f t="shared" si="13"/>
        <v>0</v>
      </c>
    </row>
    <row r="334" spans="1:10" s="1" customFormat="1" ht="225">
      <c r="A334" s="51">
        <v>325</v>
      </c>
      <c r="B334" s="41" t="s">
        <v>684</v>
      </c>
      <c r="C334" s="42" t="s">
        <v>685</v>
      </c>
      <c r="D334" s="15"/>
      <c r="E334" s="15"/>
      <c r="F334" s="11">
        <v>1</v>
      </c>
      <c r="G334" s="28"/>
      <c r="H334" s="28">
        <f t="shared" si="11"/>
        <v>0</v>
      </c>
      <c r="I334" s="28">
        <f t="shared" si="12"/>
        <v>0</v>
      </c>
      <c r="J334" s="52">
        <f t="shared" si="13"/>
        <v>0</v>
      </c>
    </row>
    <row r="335" spans="1:10" s="1" customFormat="1" ht="213.75">
      <c r="A335" s="51">
        <v>326</v>
      </c>
      <c r="B335" s="41" t="s">
        <v>686</v>
      </c>
      <c r="C335" s="42" t="s">
        <v>687</v>
      </c>
      <c r="D335" s="15"/>
      <c r="E335" s="15"/>
      <c r="F335" s="11">
        <v>1</v>
      </c>
      <c r="G335" s="28"/>
      <c r="H335" s="28">
        <f t="shared" si="11"/>
        <v>0</v>
      </c>
      <c r="I335" s="28">
        <f t="shared" si="12"/>
        <v>0</v>
      </c>
      <c r="J335" s="52">
        <f t="shared" si="13"/>
        <v>0</v>
      </c>
    </row>
    <row r="336" spans="1:10" s="1" customFormat="1" ht="236.25">
      <c r="A336" s="51">
        <v>327</v>
      </c>
      <c r="B336" s="41" t="s">
        <v>688</v>
      </c>
      <c r="C336" s="42" t="s">
        <v>689</v>
      </c>
      <c r="D336" s="15"/>
      <c r="E336" s="15"/>
      <c r="F336" s="11">
        <v>1</v>
      </c>
      <c r="G336" s="28"/>
      <c r="H336" s="28">
        <f t="shared" si="11"/>
        <v>0</v>
      </c>
      <c r="I336" s="28">
        <f t="shared" si="12"/>
        <v>0</v>
      </c>
      <c r="J336" s="52">
        <f t="shared" si="13"/>
        <v>0</v>
      </c>
    </row>
    <row r="337" spans="1:10" s="1" customFormat="1" ht="33.75">
      <c r="A337" s="51">
        <v>328</v>
      </c>
      <c r="B337" s="41" t="s">
        <v>690</v>
      </c>
      <c r="C337" s="42" t="s">
        <v>691</v>
      </c>
      <c r="D337" s="15"/>
      <c r="E337" s="15"/>
      <c r="F337" s="11">
        <v>2</v>
      </c>
      <c r="G337" s="28"/>
      <c r="H337" s="28">
        <f t="shared" si="11"/>
        <v>0</v>
      </c>
      <c r="I337" s="28">
        <f t="shared" si="12"/>
        <v>0</v>
      </c>
      <c r="J337" s="52">
        <f t="shared" si="13"/>
        <v>0</v>
      </c>
    </row>
    <row r="338" spans="1:10" s="1" customFormat="1" ht="33.75">
      <c r="A338" s="51">
        <v>329</v>
      </c>
      <c r="B338" s="41" t="s">
        <v>692</v>
      </c>
      <c r="C338" s="42" t="s">
        <v>693</v>
      </c>
      <c r="D338" s="15"/>
      <c r="E338" s="15"/>
      <c r="F338" s="11">
        <v>1</v>
      </c>
      <c r="G338" s="28"/>
      <c r="H338" s="28">
        <f t="shared" si="11"/>
        <v>0</v>
      </c>
      <c r="I338" s="28">
        <f t="shared" si="12"/>
        <v>0</v>
      </c>
      <c r="J338" s="52">
        <f t="shared" si="13"/>
        <v>0</v>
      </c>
    </row>
    <row r="339" spans="1:10" s="1" customFormat="1" ht="180">
      <c r="A339" s="51">
        <v>330</v>
      </c>
      <c r="B339" s="41" t="s">
        <v>694</v>
      </c>
      <c r="C339" s="42" t="s">
        <v>695</v>
      </c>
      <c r="D339" s="15"/>
      <c r="E339" s="15"/>
      <c r="F339" s="11">
        <v>1</v>
      </c>
      <c r="G339" s="28"/>
      <c r="H339" s="28">
        <f t="shared" si="11"/>
        <v>0</v>
      </c>
      <c r="I339" s="28">
        <f t="shared" si="12"/>
        <v>0</v>
      </c>
      <c r="J339" s="52">
        <f t="shared" si="13"/>
        <v>0</v>
      </c>
    </row>
    <row r="340" spans="1:10" s="1" customFormat="1" ht="113.25" customHeight="1">
      <c r="A340" s="51">
        <v>331</v>
      </c>
      <c r="B340" s="41" t="s">
        <v>696</v>
      </c>
      <c r="C340" s="42" t="s">
        <v>697</v>
      </c>
      <c r="D340" s="15"/>
      <c r="E340" s="15"/>
      <c r="F340" s="11">
        <v>1</v>
      </c>
      <c r="G340" s="28"/>
      <c r="H340" s="28">
        <f t="shared" si="11"/>
        <v>0</v>
      </c>
      <c r="I340" s="28">
        <f t="shared" si="12"/>
        <v>0</v>
      </c>
      <c r="J340" s="52">
        <f t="shared" si="13"/>
        <v>0</v>
      </c>
    </row>
    <row r="341" spans="1:10" s="18" customFormat="1" ht="15">
      <c r="A341" s="62" t="s">
        <v>11</v>
      </c>
      <c r="B341" s="63"/>
      <c r="C341" s="66"/>
      <c r="D341" s="35" t="s">
        <v>14</v>
      </c>
      <c r="E341" s="35" t="s">
        <v>14</v>
      </c>
      <c r="F341" s="35" t="s">
        <v>14</v>
      </c>
      <c r="G341" s="23" t="s">
        <v>14</v>
      </c>
      <c r="H341" s="24" t="s">
        <v>14</v>
      </c>
      <c r="I341" s="40">
        <f>SUM(I10:I340)</f>
        <v>0</v>
      </c>
      <c r="J341" s="54">
        <f>SUM(J10:J340)</f>
        <v>0</v>
      </c>
    </row>
    <row r="342" spans="1:10" s="18" customFormat="1" ht="15">
      <c r="A342" s="62" t="s">
        <v>72</v>
      </c>
      <c r="B342" s="63"/>
      <c r="C342" s="66"/>
      <c r="D342" s="35" t="s">
        <v>14</v>
      </c>
      <c r="E342" s="35" t="s">
        <v>14</v>
      </c>
      <c r="F342" s="35" t="s">
        <v>14</v>
      </c>
      <c r="G342" s="23" t="s">
        <v>14</v>
      </c>
      <c r="H342" s="24" t="s">
        <v>14</v>
      </c>
      <c r="I342" s="24"/>
      <c r="J342" s="53">
        <f>I342*1.2</f>
        <v>0</v>
      </c>
    </row>
    <row r="343" spans="1:10" s="18" customFormat="1" ht="15">
      <c r="A343" s="62" t="s">
        <v>27</v>
      </c>
      <c r="B343" s="63"/>
      <c r="C343" s="66"/>
      <c r="D343" s="35" t="s">
        <v>14</v>
      </c>
      <c r="E343" s="35" t="s">
        <v>14</v>
      </c>
      <c r="F343" s="35" t="s">
        <v>14</v>
      </c>
      <c r="G343" s="23" t="s">
        <v>14</v>
      </c>
      <c r="H343" s="24" t="s">
        <v>14</v>
      </c>
      <c r="I343" s="24"/>
      <c r="J343" s="53">
        <f>I343*1.2</f>
        <v>0</v>
      </c>
    </row>
    <row r="344" spans="1:10" s="18" customFormat="1" ht="15">
      <c r="A344" s="64" t="s">
        <v>28</v>
      </c>
      <c r="B344" s="65"/>
      <c r="C344" s="65"/>
      <c r="D344" s="35" t="s">
        <v>14</v>
      </c>
      <c r="E344" s="35" t="s">
        <v>14</v>
      </c>
      <c r="F344" s="35" t="s">
        <v>14</v>
      </c>
      <c r="G344" s="23" t="s">
        <v>14</v>
      </c>
      <c r="H344" s="24" t="s">
        <v>14</v>
      </c>
      <c r="I344" s="24"/>
      <c r="J344" s="53">
        <f>I344*1.2</f>
        <v>0</v>
      </c>
    </row>
    <row r="345" spans="1:10" s="18" customFormat="1" ht="15">
      <c r="A345" s="62" t="s">
        <v>23</v>
      </c>
      <c r="B345" s="63"/>
      <c r="C345" s="63"/>
      <c r="D345" s="35" t="s">
        <v>14</v>
      </c>
      <c r="E345" s="35" t="s">
        <v>14</v>
      </c>
      <c r="F345" s="35" t="s">
        <v>14</v>
      </c>
      <c r="G345" s="23" t="s">
        <v>14</v>
      </c>
      <c r="H345" s="24" t="s">
        <v>14</v>
      </c>
      <c r="I345" s="40">
        <f>SUM(I341:I344)</f>
        <v>0</v>
      </c>
      <c r="J345" s="54">
        <f>SUM(J341:J344)</f>
        <v>0</v>
      </c>
    </row>
    <row r="346" spans="1:10" s="18" customFormat="1" ht="15">
      <c r="A346" s="56" t="s">
        <v>16</v>
      </c>
      <c r="B346" s="57"/>
      <c r="C346" s="57"/>
      <c r="D346" s="67"/>
      <c r="E346" s="67"/>
      <c r="F346" s="67"/>
      <c r="G346" s="67"/>
      <c r="H346" s="67"/>
      <c r="I346" s="67"/>
      <c r="J346" s="68"/>
    </row>
    <row r="347" spans="1:10" s="18" customFormat="1" ht="15">
      <c r="A347" s="56" t="s">
        <v>17</v>
      </c>
      <c r="B347" s="57"/>
      <c r="C347" s="57"/>
      <c r="D347" s="67"/>
      <c r="E347" s="67"/>
      <c r="F347" s="67"/>
      <c r="G347" s="67"/>
      <c r="H347" s="67"/>
      <c r="I347" s="67"/>
      <c r="J347" s="68"/>
    </row>
    <row r="348" spans="1:10" s="18" customFormat="1" ht="15">
      <c r="A348" s="56" t="s">
        <v>18</v>
      </c>
      <c r="B348" s="57"/>
      <c r="C348" s="57"/>
      <c r="D348" s="67"/>
      <c r="E348" s="67"/>
      <c r="F348" s="67"/>
      <c r="G348" s="67"/>
      <c r="H348" s="67"/>
      <c r="I348" s="67"/>
      <c r="J348" s="68"/>
    </row>
    <row r="349" spans="1:10" s="18" customFormat="1" ht="15">
      <c r="A349" s="56" t="s">
        <v>19</v>
      </c>
      <c r="B349" s="57"/>
      <c r="C349" s="57"/>
      <c r="D349" s="67"/>
      <c r="E349" s="67"/>
      <c r="F349" s="67"/>
      <c r="G349" s="67"/>
      <c r="H349" s="67"/>
      <c r="I349" s="67"/>
      <c r="J349" s="68"/>
    </row>
    <row r="350" spans="1:10" s="18" customFormat="1" ht="15">
      <c r="A350" s="56" t="s">
        <v>20</v>
      </c>
      <c r="B350" s="57"/>
      <c r="C350" s="57"/>
      <c r="D350" s="67"/>
      <c r="E350" s="67"/>
      <c r="F350" s="67"/>
      <c r="G350" s="67"/>
      <c r="H350" s="67"/>
      <c r="I350" s="67"/>
      <c r="J350" s="68"/>
    </row>
    <row r="351" spans="1:10" s="18" customFormat="1" ht="15">
      <c r="A351" s="56" t="s">
        <v>21</v>
      </c>
      <c r="B351" s="57"/>
      <c r="C351" s="57"/>
      <c r="D351" s="67"/>
      <c r="E351" s="67"/>
      <c r="F351" s="67"/>
      <c r="G351" s="67"/>
      <c r="H351" s="67"/>
      <c r="I351" s="67"/>
      <c r="J351" s="68"/>
    </row>
    <row r="352" spans="1:10" s="18" customFormat="1" ht="15.75" thickBot="1">
      <c r="A352" s="71" t="s">
        <v>24</v>
      </c>
      <c r="B352" s="72"/>
      <c r="C352" s="72"/>
      <c r="D352" s="73"/>
      <c r="E352" s="73"/>
      <c r="F352" s="73"/>
      <c r="G352" s="73"/>
      <c r="H352" s="73"/>
      <c r="I352" s="73"/>
      <c r="J352" s="74"/>
    </row>
    <row r="353" spans="2:10" ht="15">
      <c r="B353" s="69" t="s">
        <v>69</v>
      </c>
      <c r="C353" s="70"/>
      <c r="D353" s="70"/>
      <c r="E353" s="70"/>
      <c r="F353" s="70"/>
      <c r="G353" s="70"/>
      <c r="H353" s="70"/>
      <c r="I353" s="70"/>
      <c r="J353" s="70"/>
    </row>
    <row r="354" spans="2:10" ht="15">
      <c r="B354" s="75" t="s">
        <v>73</v>
      </c>
      <c r="C354" s="75"/>
      <c r="D354" s="75"/>
      <c r="E354" s="75"/>
      <c r="F354" s="29"/>
      <c r="G354" s="30"/>
      <c r="H354" s="30"/>
      <c r="I354" s="30"/>
      <c r="J354" s="30"/>
    </row>
    <row r="355" spans="2:16" ht="15">
      <c r="B355" s="78" t="s">
        <v>22</v>
      </c>
      <c r="C355" s="78"/>
      <c r="D355" s="78"/>
      <c r="E355" s="78"/>
      <c r="F355" s="78"/>
      <c r="G355" s="78"/>
      <c r="H355" s="78"/>
      <c r="I355" s="78"/>
      <c r="J355" s="78"/>
      <c r="K355" s="1"/>
      <c r="L355" s="1"/>
      <c r="M355" s="1"/>
      <c r="N355" s="1"/>
      <c r="O355" s="1"/>
      <c r="P355" s="1"/>
    </row>
    <row r="356" spans="2:16" ht="15.75" customHeight="1">
      <c r="B356" s="78" t="s">
        <v>74</v>
      </c>
      <c r="C356" s="78"/>
      <c r="D356" s="78"/>
      <c r="E356" s="78"/>
      <c r="F356" s="78"/>
      <c r="G356" s="78"/>
      <c r="H356" s="78"/>
      <c r="I356" s="78"/>
      <c r="J356" s="78"/>
      <c r="K356" s="20"/>
      <c r="L356" s="20"/>
      <c r="M356" s="20"/>
      <c r="N356" s="20"/>
      <c r="O356" s="20"/>
      <c r="P356" s="20"/>
    </row>
    <row r="357" spans="2:16" ht="57.75" customHeight="1">
      <c r="B357" s="80" t="s">
        <v>699</v>
      </c>
      <c r="C357" s="80"/>
      <c r="D357" s="80"/>
      <c r="E357" s="80"/>
      <c r="F357" s="12"/>
      <c r="G357" s="27"/>
      <c r="H357" s="27"/>
      <c r="I357" s="27"/>
      <c r="J357" s="27"/>
      <c r="K357" s="16"/>
      <c r="L357" s="16"/>
      <c r="M357" s="16"/>
      <c r="N357" s="16"/>
      <c r="O357" s="16"/>
      <c r="P357" s="16"/>
    </row>
    <row r="358" spans="2:16" ht="15" customHeight="1">
      <c r="B358" s="80" t="s">
        <v>26</v>
      </c>
      <c r="C358" s="80"/>
      <c r="D358" s="80"/>
      <c r="E358" s="80"/>
      <c r="F358" s="12"/>
      <c r="G358" s="21"/>
      <c r="H358" s="21"/>
      <c r="I358" s="21"/>
      <c r="J358" s="21"/>
      <c r="K358" s="22"/>
      <c r="L358" s="22"/>
      <c r="M358" s="22"/>
      <c r="N358" s="22"/>
      <c r="O358" s="22"/>
      <c r="P358" s="22"/>
    </row>
    <row r="359" spans="2:16" ht="15" customHeight="1">
      <c r="B359" s="79" t="s">
        <v>12</v>
      </c>
      <c r="C359" s="79"/>
      <c r="D359" s="79"/>
      <c r="E359" s="12"/>
      <c r="F359" s="12"/>
      <c r="G359" s="21"/>
      <c r="H359" s="21"/>
      <c r="I359" s="21"/>
      <c r="J359" s="21"/>
      <c r="K359" s="22"/>
      <c r="L359" s="22"/>
      <c r="M359" s="22"/>
      <c r="N359" s="22"/>
      <c r="O359" s="22"/>
      <c r="P359" s="22"/>
    </row>
    <row r="360" spans="2:16" ht="15" customHeight="1">
      <c r="B360" s="25"/>
      <c r="C360" s="25"/>
      <c r="D360" s="25"/>
      <c r="E360" s="12"/>
      <c r="F360" s="12"/>
      <c r="G360" s="26"/>
      <c r="H360" s="26"/>
      <c r="I360" s="26"/>
      <c r="J360" s="26"/>
      <c r="K360" s="22"/>
      <c r="L360" s="22"/>
      <c r="M360" s="22"/>
      <c r="N360" s="22"/>
      <c r="O360" s="22"/>
      <c r="P360" s="22"/>
    </row>
    <row r="361" spans="2:16" ht="15">
      <c r="B361" s="1" t="s">
        <v>4</v>
      </c>
      <c r="C361" s="1" t="s">
        <v>3</v>
      </c>
      <c r="D361" s="1" t="s">
        <v>6</v>
      </c>
      <c r="K361" s="1"/>
      <c r="L361" s="1"/>
      <c r="M361" s="1"/>
      <c r="N361" s="1"/>
      <c r="O361" s="1"/>
      <c r="P361" s="1"/>
    </row>
    <row r="362" spans="2:16" ht="13.5" customHeight="1">
      <c r="B362" s="77" t="s">
        <v>5</v>
      </c>
      <c r="C362" s="77"/>
      <c r="D362" s="6"/>
      <c r="E362" s="13"/>
      <c r="F362" s="13"/>
      <c r="G362" s="6"/>
      <c r="K362" s="1"/>
      <c r="L362" s="1"/>
      <c r="M362" s="1"/>
      <c r="N362" s="1"/>
      <c r="O362" s="1"/>
      <c r="P362" s="1"/>
    </row>
    <row r="363" spans="2:4" ht="15">
      <c r="B363" s="5" t="s">
        <v>7</v>
      </c>
      <c r="C363" s="1"/>
      <c r="D363" s="1"/>
    </row>
    <row r="364" spans="2:16" ht="30.75" customHeight="1">
      <c r="B364" s="14"/>
      <c r="C364" s="76"/>
      <c r="D364" s="76"/>
      <c r="E364" s="76"/>
      <c r="F364" s="76"/>
      <c r="G364" s="76"/>
      <c r="H364" s="3"/>
      <c r="I364" s="3"/>
      <c r="J364" s="3"/>
      <c r="K364" s="4"/>
      <c r="L364" s="4"/>
      <c r="M364" s="4"/>
      <c r="N364" s="4"/>
      <c r="O364" s="4"/>
      <c r="P364" s="4"/>
    </row>
    <row r="365" spans="11:16" ht="15">
      <c r="K365" s="1"/>
      <c r="L365" s="1"/>
      <c r="M365" s="1"/>
      <c r="N365" s="1"/>
      <c r="O365" s="1"/>
      <c r="P365" s="1"/>
    </row>
    <row r="366" spans="2:16" ht="15">
      <c r="B366" s="7"/>
      <c r="C366" s="7"/>
      <c r="D366" s="10"/>
      <c r="E366" s="10"/>
      <c r="F366" s="14"/>
      <c r="K366" s="1"/>
      <c r="L366" s="1"/>
      <c r="M366" s="1"/>
      <c r="N366" s="1"/>
      <c r="O366" s="1"/>
      <c r="P366" s="1"/>
    </row>
  </sheetData>
  <sheetProtection/>
  <mergeCells count="33">
    <mergeCell ref="C364:G364"/>
    <mergeCell ref="B362:C362"/>
    <mergeCell ref="B355:J355"/>
    <mergeCell ref="B359:D359"/>
    <mergeCell ref="B357:E357"/>
    <mergeCell ref="B356:J356"/>
    <mergeCell ref="B358:E358"/>
    <mergeCell ref="D348:J348"/>
    <mergeCell ref="B353:J353"/>
    <mergeCell ref="A352:C352"/>
    <mergeCell ref="D352:J352"/>
    <mergeCell ref="B354:E354"/>
    <mergeCell ref="D349:J349"/>
    <mergeCell ref="D350:J350"/>
    <mergeCell ref="A351:C351"/>
    <mergeCell ref="D351:J351"/>
    <mergeCell ref="A349:C349"/>
    <mergeCell ref="A350:C350"/>
    <mergeCell ref="A344:C344"/>
    <mergeCell ref="A341:C341"/>
    <mergeCell ref="A342:C342"/>
    <mergeCell ref="A343:C343"/>
    <mergeCell ref="A348:C348"/>
    <mergeCell ref="G2:J2"/>
    <mergeCell ref="A346:C346"/>
    <mergeCell ref="A347:C347"/>
    <mergeCell ref="G4:J4"/>
    <mergeCell ref="G5:J5"/>
    <mergeCell ref="F3:J3"/>
    <mergeCell ref="A7:J7"/>
    <mergeCell ref="A345:C345"/>
    <mergeCell ref="D346:J346"/>
    <mergeCell ref="D347:J347"/>
  </mergeCells>
  <printOptions/>
  <pageMargins left="0.7086614173228347" right="0.31496062992125984" top="0.35433070866141736" bottom="0.35433070866141736" header="0.31496062992125984" footer="0.31496062992125984"/>
  <pageSetup horizontalDpi="600" verticalDpi="600" orientation="landscape" paperSize="9" scale="48" r:id="rId1"/>
  <rowBreaks count="1" manualBreakCount="1">
    <brk id="36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2022-04-07T16:43:36Z</dcterms:modified>
  <cp:category/>
  <cp:version/>
  <cp:contentType/>
  <cp:contentStatus/>
</cp:coreProperties>
</file>