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3840" activeTab="0"/>
  </bookViews>
  <sheets>
    <sheet name="Приложение к Форме 1 КП" sheetId="1" r:id="rId1"/>
  </sheets>
  <definedNames>
    <definedName name="_xlnm.Print_Area" localSheetId="0">'Приложение к Форме 1 КП'!$A$1:$K$54</definedName>
  </definedNames>
  <calcPr fullCalcOnLoad="1"/>
</workbook>
</file>

<file path=xl/sharedStrings.xml><?xml version="1.0" encoding="utf-8"?>
<sst xmlns="http://schemas.openxmlformats.org/spreadsheetml/2006/main" count="142" uniqueCount="95">
  <si>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</si>
  <si>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</si>
  <si>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</si>
  <si>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</si>
  <si>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</si>
  <si>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_________________/наименование Претендента/</t>
  </si>
  <si>
    <t>ИТОГО стоимость оборудования:</t>
  </si>
  <si>
    <t>Номенклатура должна быть закрыта полностью.</t>
  </si>
  <si>
    <t>от «       »  __________________  2022 г.</t>
  </si>
  <si>
    <t>х</t>
  </si>
  <si>
    <t>Место поставки</t>
  </si>
  <si>
    <t>Срок поставки</t>
  </si>
  <si>
    <t>Условия оплаты</t>
  </si>
  <si>
    <t>Гарантийный срок</t>
  </si>
  <si>
    <t>Опыт поставок аналогичных товаров</t>
  </si>
  <si>
    <t>Период фиксации цен</t>
  </si>
  <si>
    <t>Приложение к Форме № 1</t>
  </si>
  <si>
    <t>Технические характеристики, установленные Заказчиком</t>
  </si>
  <si>
    <t>№ п/п</t>
  </si>
  <si>
    <t>Наименование товара</t>
  </si>
  <si>
    <t>Товарный знак (марка/модель) предлагаемого к поставке товара, год выпуска</t>
  </si>
  <si>
    <t xml:space="preserve"> Перечень товара, предлагаемого к поставке</t>
  </si>
  <si>
    <t>Технические характеристики предлагаемого к поставке товара</t>
  </si>
  <si>
    <t>Количество</t>
  </si>
  <si>
    <t xml:space="preserve">Ед. изм. </t>
  </si>
  <si>
    <t>комплект</t>
  </si>
  <si>
    <t>шт.</t>
  </si>
  <si>
    <t>Стоимость монтажных работ</t>
  </si>
  <si>
    <t>Оплата производится в рублях по курсу ЦБ РФ на день оплаты.</t>
  </si>
  <si>
    <t>В случае, если организация работает по УСН, столбцы 9 и 11 не заполняются, в них необходимо указать «НДС не облагается»</t>
  </si>
  <si>
    <t>Количество товара указано ориентировочно и может меняться как в большую, так и в меньшую стороны.</t>
  </si>
  <si>
    <t>Коммерческое предложение к участию в Отборе № 10-2022</t>
  </si>
  <si>
    <t xml:space="preserve">Сушилка на 24 рожка </t>
  </si>
  <si>
    <t xml:space="preserve">Модель: PRO SERIES GLOVE AND BOOT DRYER (Артикул SC8500G). Производство: BLADEMASTER (Канада) </t>
  </si>
  <si>
    <t>Печь для нагрева и формовки коньков</t>
  </si>
  <si>
    <t>Модель: BOOT WARMING OVEN. (Артикул SC2800G). Производство:BLADEMASTER (Канада)</t>
  </si>
  <si>
    <t>Портативная система пылеулавливания 
и очистки воздуха</t>
  </si>
  <si>
    <t>Модель: PORTABLE EXHAUST SYSTEM (Артикул RE3G). Производство: BLADEMASTER (Канада)</t>
  </si>
  <si>
    <t>Станок клепальный</t>
  </si>
  <si>
    <t>Модель: SKATE RIVETER (Артикул TSM811T). Производство: BLADEMASTER (Канада)</t>
  </si>
  <si>
    <t xml:space="preserve">Ящик для переноски клепального станка </t>
  </si>
  <si>
    <t>Модель: RIVETER CASE and UTILITY BOX (Артикул TSM811B). Производство: BLADEMASTER (Канада)</t>
  </si>
  <si>
    <t>Стационарный точильный станок с тремя станциями</t>
  </si>
  <si>
    <t>Модель: PLATINUM BLADEMASTER (Артикул PLA5VSVE). Производство: BLADEMASTER (Канада)</t>
  </si>
  <si>
    <t>Стойка для коньков</t>
  </si>
  <si>
    <t>Модель: SKATE RACK (Артикул SR1000). Производство: BLADEMASTER (Канада)</t>
  </si>
  <si>
    <t>Портативный профессиональный точильный станок</t>
  </si>
  <si>
    <t>Модель: SERIES VARIABLE SPEED SKATE SHARPENER (Артикул: BRPPRO4G). Производство: BLADEMASTER (Канада)</t>
  </si>
  <si>
    <t xml:space="preserve">Стационарный комбинированный станок </t>
  </si>
  <si>
    <t>Модель: 2‐IN‐1 COMBO SKATE SHARPENER (Артикул: BRC2005BG). Производство: BLADEMASTER (Канада)</t>
  </si>
  <si>
    <t>Стенд для растяжки ботинка</t>
  </si>
  <si>
    <t>Модель: BOOT STRECTHER (Артикул: SC2400). Производство:BLADEMASTER (Канада)</t>
  </si>
  <si>
    <t>Профессиональный набор инструментов 
для контурной обработки</t>
  </si>
  <si>
    <t>Модель: COMPLETE CONTOURING KIT (Артикул: CRM6KIT). Производство: BLADEMASTER (Канада)</t>
  </si>
  <si>
    <t>Профессиональный универсальный держатель коньков</t>
  </si>
  <si>
    <t>Модель: PRO SERIES GENERAL PURPOSE SKATE HOLDER (Артикул: SH6000). Производство: BLADEMASTER (Канада)</t>
  </si>
  <si>
    <t xml:space="preserve">Держатель для заточки вратарских коньков </t>
  </si>
  <si>
    <t>Модель: SPECIAL PURPOSE SKATE HOLDER (GOALIE) (Артикул: SH7000). Производство: BLADEMASTER (Канада)</t>
  </si>
  <si>
    <t xml:space="preserve">Инструмент для измерения качества заточки </t>
  </si>
  <si>
    <t>Модель: PRO-SQUARE (Артикул: BR100). Производство: BLADEMASTER (Канада)</t>
  </si>
  <si>
    <t>Контур профильной обработки</t>
  </si>
  <si>
    <t>Модель: CONTOUR GAUGE ‐ CBC 7 ‐ 9 ‐ 11 ‐ 13 (Артикул: CBCTG1).  Производство: BLADEMASTER (Канада)</t>
  </si>
  <si>
    <t>Выпрямитель лезвий с датчиком</t>
  </si>
  <si>
    <t>Артикул: BSG1. Производство: BLADEMASTER (Канада)</t>
  </si>
  <si>
    <t>Регулируемый конусный воздухозаборник</t>
  </si>
  <si>
    <t>Модель: ADJUSTABLE INLET SCOOP (Артикул: RE3410A). Производство: BLADEMASTER (Канада)</t>
  </si>
  <si>
    <t>Дополнительная стойка на колесиках к портативной системе пылеулавливания и очистки воздуха</t>
  </si>
  <si>
    <t>Артикул: SC9500. Производство: BLADEMASTER (Канада)</t>
  </si>
  <si>
    <t xml:space="preserve">Набор инструментов для удаления люверсов </t>
  </si>
  <si>
    <t>Модель: Eyelet Knockout Set (Артикул: 711EK). Производство: BLADEMASTER (Канада)</t>
  </si>
  <si>
    <t>Насадка для клепального станка</t>
  </si>
  <si>
    <t>Модель: TSE EYELET SETTING TOOL (ROED) (Артикул: TSERO0005). Производство: BLADEMASTER (Канада)</t>
  </si>
  <si>
    <t xml:space="preserve">Рабочий многофункциональный верстак </t>
  </si>
  <si>
    <t>Модель: DELUXE WORK BENCH AND SHELVING UNIT (Артикул: SC1500). Произодство: BLADEMASTER (Канада)</t>
  </si>
  <si>
    <t>Пылесос</t>
  </si>
  <si>
    <t>Артикул: NQS500. Производство: SSM (Швеция)</t>
  </si>
  <si>
    <t>Держатель для конька (универсальный)</t>
  </si>
  <si>
    <t>Артикул: H-10. Производство: SSM (Швеция)</t>
  </si>
  <si>
    <t>Клепальный станок</t>
  </si>
  <si>
    <t>Артикул: NM-11/N21+NE. Производство: SSM (Швеция)</t>
  </si>
  <si>
    <t xml:space="preserve">Держатель для вратарского конька </t>
  </si>
  <si>
    <t>Артикул: H-7. Производство: SSM (Швеция)</t>
  </si>
  <si>
    <t xml:space="preserve">Станок точильный </t>
  </si>
  <si>
    <t>Артикул: SSM - 2. Производство: SSM (Швеция)</t>
  </si>
  <si>
    <t>Цена за ед. товара без НДС, USD</t>
  </si>
  <si>
    <t>Цена за ед. товара с учетом НДС, USD</t>
  </si>
  <si>
    <t>Сумма без НДС,  USD</t>
  </si>
  <si>
    <t>Сумма с учетом НДС, USD</t>
  </si>
  <si>
    <t>4*</t>
  </si>
  <si>
    <t>5*</t>
  </si>
  <si>
    <t>Стоимость доставки**</t>
  </si>
  <si>
    <t xml:space="preserve"> ОБЩАЯ СТОИМОСТЬ ПРЕДЛОЖЕНИЯ***</t>
  </si>
  <si>
    <t>** - Строка заполняется в том случае, если Участник выделяет стоимость доставки товара от общей стоимости поставки.</t>
  </si>
  <si>
    <r>
      <t xml:space="preserve">*** - Общая стоимость Предложения сформирована с учетом всех возможных затрат (стоимость товара, </t>
    </r>
    <r>
      <rPr>
        <b/>
        <sz val="11"/>
        <color indexed="8"/>
        <rFont val="Times New Roman"/>
        <family val="1"/>
      </rPr>
      <t xml:space="preserve">затраты на погрузку/разгрузку, доставку, упаковку, транспортировку, </t>
    </r>
    <r>
      <rPr>
        <b/>
        <sz val="11"/>
        <rFont val="Times New Roman"/>
        <family val="1"/>
      </rPr>
      <t>занос товара в помещение Заказчика, монтажные работы,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 также прочие расходы, таможенные пошлины, налоги, уплаченные или подлежащие уплате и другие обязательные платежи) в долларах США.</t>
    </r>
  </si>
  <si>
    <t>* - Столбцы 4 и 5 заполняются только в том случае, если участник предлагает к поставке товар, отличный от указанного в столбце 3.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</si>
</sst>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u val="single"/>
      <sz val="9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51" fillId="0" borderId="0" xfId="0" applyFont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9" fillId="0" borderId="0" xfId="0" applyFont="1" applyFill="1" applyAlignment="1">
      <alignment vertical="center" wrapText="1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48" fillId="0" borderId="0" xfId="0" applyFont="1" applyAlignment="1">
      <alignment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 vertical="center" wrapText="1"/>
    </xf>
    <xf numFmtId="0" fontId="48" fillId="0" borderId="0" xfId="0" applyFont="1" applyAlignment="1">
      <alignment horizontal="right"/>
    </xf>
    <xf numFmtId="4" fontId="49" fillId="2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right" vertical="center" wrapText="1"/>
    </xf>
    <xf numFmtId="0" fontId="50" fillId="0" borderId="0" xfId="0" applyFont="1" applyAlignment="1">
      <alignment horizontal="left" vertical="top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55" applyFont="1" applyBorder="1" applyAlignment="1">
      <alignment horizontal="left" vertical="center" wrapText="1"/>
      <protection/>
    </xf>
    <xf numFmtId="0" fontId="12" fillId="0" borderId="10" xfId="55" applyFont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55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179" fontId="3" fillId="33" borderId="10" xfId="62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wrapText="1"/>
    </xf>
    <xf numFmtId="0" fontId="49" fillId="33" borderId="1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9" fillId="0" borderId="0" xfId="0" applyFont="1" applyAlignment="1">
      <alignment horizontal="left"/>
    </xf>
    <xf numFmtId="0" fontId="5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right" vertical="center" wrapText="1"/>
    </xf>
    <xf numFmtId="0" fontId="49" fillId="0" borderId="11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="80" zoomScaleNormal="50" zoomScaleSheetLayoutView="80" workbookViewId="0" topLeftCell="A1">
      <selection activeCell="G47" sqref="G47"/>
    </sheetView>
  </sheetViews>
  <sheetFormatPr defaultColWidth="9.140625" defaultRowHeight="15"/>
  <cols>
    <col min="1" max="1" width="7.57421875" style="2" customWidth="1"/>
    <col min="2" max="2" width="33.57421875" style="11" customWidth="1"/>
    <col min="3" max="3" width="54.8515625" style="12" customWidth="1"/>
    <col min="4" max="4" width="33.28125" style="12" customWidth="1"/>
    <col min="5" max="5" width="40.7109375" style="12" customWidth="1"/>
    <col min="6" max="6" width="13.28125" style="12" customWidth="1"/>
    <col min="7" max="7" width="11.00390625" style="12" customWidth="1"/>
    <col min="8" max="8" width="13.421875" style="2" customWidth="1"/>
    <col min="9" max="9" width="14.00390625" style="2" customWidth="1"/>
    <col min="10" max="10" width="17.421875" style="2" customWidth="1"/>
    <col min="11" max="11" width="16.8515625" style="2" customWidth="1"/>
  </cols>
  <sheetData>
    <row r="1" spans="2:11" ht="15" customHeight="1">
      <c r="B1" s="23"/>
      <c r="D1" s="34"/>
      <c r="E1" s="58" t="s">
        <v>16</v>
      </c>
      <c r="F1" s="58"/>
      <c r="G1" s="58"/>
      <c r="H1" s="58"/>
      <c r="I1" s="58"/>
      <c r="J1" s="58"/>
      <c r="K1" s="58"/>
    </row>
    <row r="2" spans="1:11" ht="24" customHeight="1">
      <c r="A2" s="18"/>
      <c r="B2" s="18"/>
      <c r="C2" s="18"/>
      <c r="D2" s="59" t="s">
        <v>31</v>
      </c>
      <c r="E2" s="59"/>
      <c r="F2" s="59"/>
      <c r="G2" s="59"/>
      <c r="H2" s="59"/>
      <c r="I2" s="59"/>
      <c r="J2" s="59"/>
      <c r="K2" s="59"/>
    </row>
    <row r="3" spans="1:11" ht="27.75" customHeight="1">
      <c r="A3" s="18"/>
      <c r="B3" s="18"/>
      <c r="C3" s="18"/>
      <c r="D3" s="33"/>
      <c r="E3" s="59" t="s">
        <v>5</v>
      </c>
      <c r="F3" s="59"/>
      <c r="G3" s="59"/>
      <c r="H3" s="59"/>
      <c r="I3" s="59"/>
      <c r="J3" s="59"/>
      <c r="K3" s="59"/>
    </row>
    <row r="4" spans="1:11" ht="26.25" customHeight="1">
      <c r="A4" s="18"/>
      <c r="B4" s="18"/>
      <c r="C4" s="18"/>
      <c r="D4" s="33"/>
      <c r="E4" s="33"/>
      <c r="F4" s="36"/>
      <c r="G4" s="60" t="s">
        <v>8</v>
      </c>
      <c r="H4" s="60"/>
      <c r="I4" s="60"/>
      <c r="J4" s="60"/>
      <c r="K4" s="60"/>
    </row>
    <row r="5" spans="1:11" s="20" customFormat="1" ht="15">
      <c r="A5" s="63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57">
      <c r="A6" s="44" t="s">
        <v>18</v>
      </c>
      <c r="B6" s="40" t="s">
        <v>19</v>
      </c>
      <c r="C6" s="1" t="s">
        <v>17</v>
      </c>
      <c r="D6" s="1" t="s">
        <v>20</v>
      </c>
      <c r="E6" s="1" t="s">
        <v>22</v>
      </c>
      <c r="F6" s="1" t="s">
        <v>23</v>
      </c>
      <c r="G6" s="1" t="s">
        <v>24</v>
      </c>
      <c r="H6" s="3" t="s">
        <v>84</v>
      </c>
      <c r="I6" s="3" t="s">
        <v>85</v>
      </c>
      <c r="J6" s="4" t="s">
        <v>86</v>
      </c>
      <c r="K6" s="4" t="s">
        <v>87</v>
      </c>
    </row>
    <row r="7" spans="1:11" s="5" customFormat="1" ht="15">
      <c r="A7" s="31">
        <v>1</v>
      </c>
      <c r="B7" s="43">
        <v>2</v>
      </c>
      <c r="C7" s="31">
        <v>3</v>
      </c>
      <c r="D7" s="31" t="s">
        <v>88</v>
      </c>
      <c r="E7" s="31" t="s">
        <v>89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1" s="2" customFormat="1" ht="38.25">
      <c r="A8" s="47">
        <v>1</v>
      </c>
      <c r="B8" s="41" t="s">
        <v>32</v>
      </c>
      <c r="C8" s="41" t="s">
        <v>33</v>
      </c>
      <c r="D8" s="66"/>
      <c r="E8" s="66"/>
      <c r="F8" s="45">
        <v>2</v>
      </c>
      <c r="G8" s="45" t="s">
        <v>26</v>
      </c>
      <c r="H8" s="48"/>
      <c r="I8" s="48">
        <f>H8*1.2</f>
        <v>0</v>
      </c>
      <c r="J8" s="48">
        <f>H8*F8</f>
        <v>0</v>
      </c>
      <c r="K8" s="48">
        <f>I8*F8</f>
        <v>0</v>
      </c>
    </row>
    <row r="9" spans="1:11" s="2" customFormat="1" ht="25.5">
      <c r="A9" s="47">
        <v>2</v>
      </c>
      <c r="B9" s="41" t="s">
        <v>34</v>
      </c>
      <c r="C9" s="41" t="s">
        <v>35</v>
      </c>
      <c r="D9" s="66"/>
      <c r="E9" s="66"/>
      <c r="F9" s="45">
        <v>2</v>
      </c>
      <c r="G9" s="45" t="s">
        <v>26</v>
      </c>
      <c r="H9" s="48"/>
      <c r="I9" s="48">
        <f aca="true" t="shared" si="0" ref="I9:I33">H9*1.2</f>
        <v>0</v>
      </c>
      <c r="J9" s="48">
        <f aca="true" t="shared" si="1" ref="J9:J33">H9*F9</f>
        <v>0</v>
      </c>
      <c r="K9" s="48">
        <f aca="true" t="shared" si="2" ref="K9:K33">I9*F9</f>
        <v>0</v>
      </c>
    </row>
    <row r="10" spans="1:11" s="2" customFormat="1" ht="38.25">
      <c r="A10" s="47">
        <v>3</v>
      </c>
      <c r="B10" s="42" t="s">
        <v>36</v>
      </c>
      <c r="C10" s="41" t="s">
        <v>37</v>
      </c>
      <c r="D10" s="66"/>
      <c r="E10" s="66"/>
      <c r="F10" s="45">
        <v>1</v>
      </c>
      <c r="G10" s="45" t="s">
        <v>26</v>
      </c>
      <c r="H10" s="48"/>
      <c r="I10" s="48">
        <f t="shared" si="0"/>
        <v>0</v>
      </c>
      <c r="J10" s="48">
        <f t="shared" si="1"/>
        <v>0</v>
      </c>
      <c r="K10" s="48">
        <f t="shared" si="2"/>
        <v>0</v>
      </c>
    </row>
    <row r="11" spans="1:11" s="2" customFormat="1" ht="25.5">
      <c r="A11" s="47">
        <v>4</v>
      </c>
      <c r="B11" s="41" t="s">
        <v>38</v>
      </c>
      <c r="C11" s="41" t="s">
        <v>39</v>
      </c>
      <c r="D11" s="66"/>
      <c r="E11" s="66"/>
      <c r="F11" s="45">
        <v>2</v>
      </c>
      <c r="G11" s="45" t="s">
        <v>26</v>
      </c>
      <c r="H11" s="48"/>
      <c r="I11" s="48">
        <f t="shared" si="0"/>
        <v>0</v>
      </c>
      <c r="J11" s="48">
        <f t="shared" si="1"/>
        <v>0</v>
      </c>
      <c r="K11" s="48">
        <f t="shared" si="2"/>
        <v>0</v>
      </c>
    </row>
    <row r="12" spans="1:11" s="2" customFormat="1" ht="25.5">
      <c r="A12" s="47">
        <v>5</v>
      </c>
      <c r="B12" s="41" t="s">
        <v>40</v>
      </c>
      <c r="C12" s="41" t="s">
        <v>41</v>
      </c>
      <c r="D12" s="66"/>
      <c r="E12" s="66"/>
      <c r="F12" s="45">
        <v>3</v>
      </c>
      <c r="G12" s="45" t="s">
        <v>26</v>
      </c>
      <c r="H12" s="48"/>
      <c r="I12" s="48">
        <f t="shared" si="0"/>
        <v>0</v>
      </c>
      <c r="J12" s="48">
        <f t="shared" si="1"/>
        <v>0</v>
      </c>
      <c r="K12" s="48">
        <f t="shared" si="2"/>
        <v>0</v>
      </c>
    </row>
    <row r="13" spans="1:11" s="2" customFormat="1" ht="25.5">
      <c r="A13" s="47">
        <v>6</v>
      </c>
      <c r="B13" s="41" t="s">
        <v>42</v>
      </c>
      <c r="C13" s="41" t="s">
        <v>43</v>
      </c>
      <c r="D13" s="66"/>
      <c r="E13" s="66"/>
      <c r="F13" s="45">
        <v>1</v>
      </c>
      <c r="G13" s="45" t="s">
        <v>26</v>
      </c>
      <c r="H13" s="48"/>
      <c r="I13" s="48">
        <f t="shared" si="0"/>
        <v>0</v>
      </c>
      <c r="J13" s="48">
        <f t="shared" si="1"/>
        <v>0</v>
      </c>
      <c r="K13" s="48">
        <f t="shared" si="2"/>
        <v>0</v>
      </c>
    </row>
    <row r="14" spans="1:11" s="2" customFormat="1" ht="25.5">
      <c r="A14" s="47">
        <v>7</v>
      </c>
      <c r="B14" s="41" t="s">
        <v>44</v>
      </c>
      <c r="C14" s="41" t="s">
        <v>45</v>
      </c>
      <c r="D14" s="66"/>
      <c r="E14" s="66"/>
      <c r="F14" s="45">
        <v>1</v>
      </c>
      <c r="G14" s="45" t="s">
        <v>26</v>
      </c>
      <c r="H14" s="48"/>
      <c r="I14" s="48">
        <f t="shared" si="0"/>
        <v>0</v>
      </c>
      <c r="J14" s="48">
        <f t="shared" si="1"/>
        <v>0</v>
      </c>
      <c r="K14" s="48">
        <f t="shared" si="2"/>
        <v>0</v>
      </c>
    </row>
    <row r="15" spans="1:11" s="2" customFormat="1" ht="38.25">
      <c r="A15" s="47">
        <v>8</v>
      </c>
      <c r="B15" s="41" t="s">
        <v>46</v>
      </c>
      <c r="C15" s="41" t="s">
        <v>47</v>
      </c>
      <c r="D15" s="66"/>
      <c r="E15" s="66"/>
      <c r="F15" s="45">
        <v>1</v>
      </c>
      <c r="G15" s="45" t="s">
        <v>26</v>
      </c>
      <c r="H15" s="48"/>
      <c r="I15" s="48">
        <f t="shared" si="0"/>
        <v>0</v>
      </c>
      <c r="J15" s="48">
        <f t="shared" si="1"/>
        <v>0</v>
      </c>
      <c r="K15" s="48">
        <f t="shared" si="2"/>
        <v>0</v>
      </c>
    </row>
    <row r="16" spans="1:11" s="2" customFormat="1" ht="25.5">
      <c r="A16" s="47">
        <v>9</v>
      </c>
      <c r="B16" s="41" t="s">
        <v>48</v>
      </c>
      <c r="C16" s="41" t="s">
        <v>49</v>
      </c>
      <c r="D16" s="66"/>
      <c r="E16" s="66"/>
      <c r="F16" s="45">
        <v>2</v>
      </c>
      <c r="G16" s="45" t="s">
        <v>26</v>
      </c>
      <c r="H16" s="48"/>
      <c r="I16" s="48">
        <f t="shared" si="0"/>
        <v>0</v>
      </c>
      <c r="J16" s="48">
        <f t="shared" si="1"/>
        <v>0</v>
      </c>
      <c r="K16" s="48">
        <f t="shared" si="2"/>
        <v>0</v>
      </c>
    </row>
    <row r="17" spans="1:11" s="2" customFormat="1" ht="25.5">
      <c r="A17" s="47">
        <v>10</v>
      </c>
      <c r="B17" s="41" t="s">
        <v>50</v>
      </c>
      <c r="C17" s="41" t="s">
        <v>51</v>
      </c>
      <c r="D17" s="66"/>
      <c r="E17" s="66"/>
      <c r="F17" s="64">
        <v>1</v>
      </c>
      <c r="G17" s="65" t="s">
        <v>26</v>
      </c>
      <c r="H17" s="48"/>
      <c r="I17" s="48">
        <f t="shared" si="0"/>
        <v>0</v>
      </c>
      <c r="J17" s="48">
        <f t="shared" si="1"/>
        <v>0</v>
      </c>
      <c r="K17" s="48">
        <f t="shared" si="2"/>
        <v>0</v>
      </c>
    </row>
    <row r="18" spans="1:11" s="2" customFormat="1" ht="38.25">
      <c r="A18" s="47">
        <v>11</v>
      </c>
      <c r="B18" s="41" t="s">
        <v>52</v>
      </c>
      <c r="C18" s="41" t="s">
        <v>53</v>
      </c>
      <c r="D18" s="66"/>
      <c r="E18" s="66"/>
      <c r="F18" s="45">
        <v>2</v>
      </c>
      <c r="G18" s="45" t="s">
        <v>25</v>
      </c>
      <c r="H18" s="48"/>
      <c r="I18" s="48">
        <f t="shared" si="0"/>
        <v>0</v>
      </c>
      <c r="J18" s="48">
        <f t="shared" si="1"/>
        <v>0</v>
      </c>
      <c r="K18" s="48">
        <f t="shared" si="2"/>
        <v>0</v>
      </c>
    </row>
    <row r="19" spans="1:11" s="2" customFormat="1" ht="38.25">
      <c r="A19" s="47">
        <v>12</v>
      </c>
      <c r="B19" s="41" t="s">
        <v>54</v>
      </c>
      <c r="C19" s="41" t="s">
        <v>55</v>
      </c>
      <c r="D19" s="66"/>
      <c r="E19" s="66"/>
      <c r="F19" s="45">
        <v>2</v>
      </c>
      <c r="G19" s="45" t="s">
        <v>26</v>
      </c>
      <c r="H19" s="48"/>
      <c r="I19" s="48">
        <f t="shared" si="0"/>
        <v>0</v>
      </c>
      <c r="J19" s="48">
        <f t="shared" si="1"/>
        <v>0</v>
      </c>
      <c r="K19" s="48">
        <f t="shared" si="2"/>
        <v>0</v>
      </c>
    </row>
    <row r="20" spans="1:11" s="2" customFormat="1" ht="38.25">
      <c r="A20" s="47">
        <v>13</v>
      </c>
      <c r="B20" s="41" t="s">
        <v>56</v>
      </c>
      <c r="C20" s="41" t="s">
        <v>57</v>
      </c>
      <c r="D20" s="66"/>
      <c r="E20" s="66"/>
      <c r="F20" s="45">
        <v>2</v>
      </c>
      <c r="G20" s="45" t="s">
        <v>26</v>
      </c>
      <c r="H20" s="48"/>
      <c r="I20" s="48">
        <f t="shared" si="0"/>
        <v>0</v>
      </c>
      <c r="J20" s="48">
        <f t="shared" si="1"/>
        <v>0</v>
      </c>
      <c r="K20" s="48">
        <f t="shared" si="2"/>
        <v>0</v>
      </c>
    </row>
    <row r="21" spans="1:11" s="2" customFormat="1" ht="25.5">
      <c r="A21" s="47">
        <v>14</v>
      </c>
      <c r="B21" s="41" t="s">
        <v>58</v>
      </c>
      <c r="C21" s="41" t="s">
        <v>59</v>
      </c>
      <c r="D21" s="66"/>
      <c r="E21" s="66"/>
      <c r="F21" s="45">
        <v>6</v>
      </c>
      <c r="G21" s="45" t="s">
        <v>26</v>
      </c>
      <c r="H21" s="48"/>
      <c r="I21" s="48">
        <f t="shared" si="0"/>
        <v>0</v>
      </c>
      <c r="J21" s="48">
        <f t="shared" si="1"/>
        <v>0</v>
      </c>
      <c r="K21" s="48">
        <f t="shared" si="2"/>
        <v>0</v>
      </c>
    </row>
    <row r="22" spans="1:11" s="2" customFormat="1" ht="38.25">
      <c r="A22" s="47">
        <v>15</v>
      </c>
      <c r="B22" s="41" t="s">
        <v>60</v>
      </c>
      <c r="C22" s="41" t="s">
        <v>61</v>
      </c>
      <c r="D22" s="66"/>
      <c r="E22" s="66"/>
      <c r="F22" s="45">
        <v>2</v>
      </c>
      <c r="G22" s="45" t="s">
        <v>26</v>
      </c>
      <c r="H22" s="48"/>
      <c r="I22" s="48">
        <f t="shared" si="0"/>
        <v>0</v>
      </c>
      <c r="J22" s="48">
        <f t="shared" si="1"/>
        <v>0</v>
      </c>
      <c r="K22" s="48">
        <f t="shared" si="2"/>
        <v>0</v>
      </c>
    </row>
    <row r="23" spans="1:11" s="2" customFormat="1" ht="25.5">
      <c r="A23" s="47">
        <v>16</v>
      </c>
      <c r="B23" s="41" t="s">
        <v>62</v>
      </c>
      <c r="C23" s="41" t="s">
        <v>63</v>
      </c>
      <c r="D23" s="66"/>
      <c r="E23" s="66"/>
      <c r="F23" s="45">
        <v>5</v>
      </c>
      <c r="G23" s="45" t="s">
        <v>26</v>
      </c>
      <c r="H23" s="48"/>
      <c r="I23" s="48">
        <f t="shared" si="0"/>
        <v>0</v>
      </c>
      <c r="J23" s="48">
        <f t="shared" si="1"/>
        <v>0</v>
      </c>
      <c r="K23" s="48">
        <f t="shared" si="2"/>
        <v>0</v>
      </c>
    </row>
    <row r="24" spans="1:11" s="2" customFormat="1" ht="25.5">
      <c r="A24" s="47">
        <v>17</v>
      </c>
      <c r="B24" s="41" t="s">
        <v>64</v>
      </c>
      <c r="C24" s="41" t="s">
        <v>65</v>
      </c>
      <c r="D24" s="66"/>
      <c r="E24" s="66"/>
      <c r="F24" s="64">
        <v>1</v>
      </c>
      <c r="G24" s="65" t="s">
        <v>26</v>
      </c>
      <c r="H24" s="48"/>
      <c r="I24" s="48">
        <f t="shared" si="0"/>
        <v>0</v>
      </c>
      <c r="J24" s="48">
        <f t="shared" si="1"/>
        <v>0</v>
      </c>
      <c r="K24" s="48">
        <f t="shared" si="2"/>
        <v>0</v>
      </c>
    </row>
    <row r="25" spans="1:11" s="2" customFormat="1" ht="51">
      <c r="A25" s="47">
        <v>18</v>
      </c>
      <c r="B25" s="41" t="s">
        <v>66</v>
      </c>
      <c r="C25" s="41" t="s">
        <v>67</v>
      </c>
      <c r="D25" s="66"/>
      <c r="E25" s="66"/>
      <c r="F25" s="64">
        <v>1</v>
      </c>
      <c r="G25" s="65" t="s">
        <v>26</v>
      </c>
      <c r="H25" s="48"/>
      <c r="I25" s="48">
        <f t="shared" si="0"/>
        <v>0</v>
      </c>
      <c r="J25" s="48">
        <f t="shared" si="1"/>
        <v>0</v>
      </c>
      <c r="K25" s="48">
        <f t="shared" si="2"/>
        <v>0</v>
      </c>
    </row>
    <row r="26" spans="1:11" s="2" customFormat="1" ht="25.5">
      <c r="A26" s="47">
        <v>19</v>
      </c>
      <c r="B26" s="41" t="s">
        <v>68</v>
      </c>
      <c r="C26" s="41" t="s">
        <v>69</v>
      </c>
      <c r="D26" s="66"/>
      <c r="E26" s="66"/>
      <c r="F26" s="64">
        <v>1</v>
      </c>
      <c r="G26" s="65" t="s">
        <v>26</v>
      </c>
      <c r="H26" s="48"/>
      <c r="I26" s="48">
        <f t="shared" si="0"/>
        <v>0</v>
      </c>
      <c r="J26" s="48">
        <f t="shared" si="1"/>
        <v>0</v>
      </c>
      <c r="K26" s="48">
        <f t="shared" si="2"/>
        <v>0</v>
      </c>
    </row>
    <row r="27" spans="1:11" s="2" customFormat="1" ht="38.25">
      <c r="A27" s="47">
        <v>20</v>
      </c>
      <c r="B27" s="41" t="s">
        <v>70</v>
      </c>
      <c r="C27" s="41" t="s">
        <v>71</v>
      </c>
      <c r="D27" s="66"/>
      <c r="E27" s="66"/>
      <c r="F27" s="64">
        <v>2</v>
      </c>
      <c r="G27" s="65" t="s">
        <v>26</v>
      </c>
      <c r="H27" s="48"/>
      <c r="I27" s="48">
        <f t="shared" si="0"/>
        <v>0</v>
      </c>
      <c r="J27" s="48">
        <f t="shared" si="1"/>
        <v>0</v>
      </c>
      <c r="K27" s="48">
        <f t="shared" si="2"/>
        <v>0</v>
      </c>
    </row>
    <row r="28" spans="1:11" s="2" customFormat="1" ht="38.25">
      <c r="A28" s="47">
        <v>21</v>
      </c>
      <c r="B28" s="41" t="s">
        <v>72</v>
      </c>
      <c r="C28" s="41" t="s">
        <v>73</v>
      </c>
      <c r="D28" s="66"/>
      <c r="E28" s="66"/>
      <c r="F28" s="64">
        <v>2</v>
      </c>
      <c r="G28" s="65" t="s">
        <v>26</v>
      </c>
      <c r="H28" s="48"/>
      <c r="I28" s="48">
        <f t="shared" si="0"/>
        <v>0</v>
      </c>
      <c r="J28" s="48">
        <f t="shared" si="1"/>
        <v>0</v>
      </c>
      <c r="K28" s="48">
        <f t="shared" si="2"/>
        <v>0</v>
      </c>
    </row>
    <row r="29" spans="1:11" s="2" customFormat="1" ht="15">
      <c r="A29" s="47">
        <v>22</v>
      </c>
      <c r="B29" s="41" t="s">
        <v>74</v>
      </c>
      <c r="C29" s="41" t="s">
        <v>75</v>
      </c>
      <c r="D29" s="66"/>
      <c r="E29" s="66"/>
      <c r="F29" s="64">
        <v>1</v>
      </c>
      <c r="G29" s="65" t="s">
        <v>26</v>
      </c>
      <c r="H29" s="48"/>
      <c r="I29" s="48">
        <f t="shared" si="0"/>
        <v>0</v>
      </c>
      <c r="J29" s="48">
        <f t="shared" si="1"/>
        <v>0</v>
      </c>
      <c r="K29" s="48">
        <f t="shared" si="2"/>
        <v>0</v>
      </c>
    </row>
    <row r="30" spans="1:11" s="2" customFormat="1" ht="25.5">
      <c r="A30" s="47">
        <v>23</v>
      </c>
      <c r="B30" s="41" t="s">
        <v>76</v>
      </c>
      <c r="C30" s="41" t="s">
        <v>77</v>
      </c>
      <c r="D30" s="66"/>
      <c r="E30" s="66"/>
      <c r="F30" s="64">
        <v>1</v>
      </c>
      <c r="G30" s="65" t="s">
        <v>26</v>
      </c>
      <c r="H30" s="48"/>
      <c r="I30" s="48">
        <f t="shared" si="0"/>
        <v>0</v>
      </c>
      <c r="J30" s="48">
        <f t="shared" si="1"/>
        <v>0</v>
      </c>
      <c r="K30" s="48">
        <f t="shared" si="2"/>
        <v>0</v>
      </c>
    </row>
    <row r="31" spans="1:11" s="2" customFormat="1" ht="25.5">
      <c r="A31" s="47">
        <v>24</v>
      </c>
      <c r="B31" s="41" t="s">
        <v>78</v>
      </c>
      <c r="C31" s="41" t="s">
        <v>79</v>
      </c>
      <c r="D31" s="66"/>
      <c r="E31" s="66"/>
      <c r="F31" s="64">
        <v>1</v>
      </c>
      <c r="G31" s="65" t="s">
        <v>26</v>
      </c>
      <c r="H31" s="48"/>
      <c r="I31" s="48">
        <f t="shared" si="0"/>
        <v>0</v>
      </c>
      <c r="J31" s="48">
        <f t="shared" si="1"/>
        <v>0</v>
      </c>
      <c r="K31" s="48">
        <f t="shared" si="2"/>
        <v>0</v>
      </c>
    </row>
    <row r="32" spans="1:11" s="2" customFormat="1" ht="25.5">
      <c r="A32" s="47">
        <v>25</v>
      </c>
      <c r="B32" s="41" t="s">
        <v>80</v>
      </c>
      <c r="C32" s="41" t="s">
        <v>81</v>
      </c>
      <c r="D32" s="66"/>
      <c r="E32" s="66"/>
      <c r="F32" s="64">
        <v>1</v>
      </c>
      <c r="G32" s="65" t="s">
        <v>26</v>
      </c>
      <c r="H32" s="48"/>
      <c r="I32" s="48">
        <f t="shared" si="0"/>
        <v>0</v>
      </c>
      <c r="J32" s="48">
        <f t="shared" si="1"/>
        <v>0</v>
      </c>
      <c r="K32" s="48">
        <f t="shared" si="2"/>
        <v>0</v>
      </c>
    </row>
    <row r="33" spans="1:11" s="2" customFormat="1" ht="15">
      <c r="A33" s="47">
        <v>26</v>
      </c>
      <c r="B33" s="41" t="s">
        <v>82</v>
      </c>
      <c r="C33" s="41" t="s">
        <v>83</v>
      </c>
      <c r="D33" s="66"/>
      <c r="E33" s="66"/>
      <c r="F33" s="64">
        <v>1</v>
      </c>
      <c r="G33" s="65" t="s">
        <v>26</v>
      </c>
      <c r="H33" s="48"/>
      <c r="I33" s="48">
        <f t="shared" si="0"/>
        <v>0</v>
      </c>
      <c r="J33" s="48">
        <f t="shared" si="1"/>
        <v>0</v>
      </c>
      <c r="K33" s="48">
        <f t="shared" si="2"/>
        <v>0</v>
      </c>
    </row>
    <row r="34" spans="1:11" s="19" customFormat="1" ht="15">
      <c r="A34" s="61" t="s">
        <v>6</v>
      </c>
      <c r="B34" s="61"/>
      <c r="C34" s="61"/>
      <c r="D34" s="32" t="s">
        <v>9</v>
      </c>
      <c r="E34" s="32" t="s">
        <v>9</v>
      </c>
      <c r="F34" s="32" t="s">
        <v>9</v>
      </c>
      <c r="G34" s="32" t="s">
        <v>9</v>
      </c>
      <c r="H34" s="24" t="s">
        <v>9</v>
      </c>
      <c r="I34" s="25" t="s">
        <v>9</v>
      </c>
      <c r="J34" s="35">
        <f>SUM(J8:J33)</f>
        <v>0</v>
      </c>
      <c r="K34" s="35">
        <f>SUM(K8:K33)</f>
        <v>0</v>
      </c>
    </row>
    <row r="35" spans="1:11" s="19" customFormat="1" ht="15">
      <c r="A35" s="61" t="s">
        <v>90</v>
      </c>
      <c r="B35" s="61"/>
      <c r="C35" s="61"/>
      <c r="D35" s="32" t="s">
        <v>9</v>
      </c>
      <c r="E35" s="32" t="s">
        <v>9</v>
      </c>
      <c r="F35" s="32" t="s">
        <v>9</v>
      </c>
      <c r="G35" s="32" t="s">
        <v>9</v>
      </c>
      <c r="H35" s="24" t="s">
        <v>9</v>
      </c>
      <c r="I35" s="25" t="s">
        <v>9</v>
      </c>
      <c r="J35" s="25"/>
      <c r="K35" s="25">
        <f>J35*1.2</f>
        <v>0</v>
      </c>
    </row>
    <row r="36" spans="1:11" s="19" customFormat="1" ht="15">
      <c r="A36" s="61" t="s">
        <v>27</v>
      </c>
      <c r="B36" s="61"/>
      <c r="C36" s="61"/>
      <c r="D36" s="32" t="s">
        <v>9</v>
      </c>
      <c r="E36" s="32" t="s">
        <v>9</v>
      </c>
      <c r="F36" s="32" t="s">
        <v>9</v>
      </c>
      <c r="G36" s="32" t="s">
        <v>9</v>
      </c>
      <c r="H36" s="24" t="s">
        <v>9</v>
      </c>
      <c r="I36" s="25" t="s">
        <v>9</v>
      </c>
      <c r="J36" s="25"/>
      <c r="K36" s="25">
        <f>J36*1.2</f>
        <v>0</v>
      </c>
    </row>
    <row r="37" spans="1:11" s="19" customFormat="1" ht="15">
      <c r="A37" s="61" t="s">
        <v>91</v>
      </c>
      <c r="B37" s="61"/>
      <c r="C37" s="61"/>
      <c r="D37" s="32" t="s">
        <v>9</v>
      </c>
      <c r="E37" s="32" t="s">
        <v>9</v>
      </c>
      <c r="F37" s="32" t="s">
        <v>9</v>
      </c>
      <c r="G37" s="32" t="s">
        <v>9</v>
      </c>
      <c r="H37" s="24" t="s">
        <v>9</v>
      </c>
      <c r="I37" s="25" t="s">
        <v>9</v>
      </c>
      <c r="J37" s="35">
        <f>SUM(J34:J36)</f>
        <v>0</v>
      </c>
      <c r="K37" s="35">
        <f>SUM(K34:K36)</f>
        <v>0</v>
      </c>
    </row>
    <row r="38" spans="1:11" s="19" customFormat="1" ht="15">
      <c r="A38" s="62" t="s">
        <v>10</v>
      </c>
      <c r="B38" s="62"/>
      <c r="C38" s="62"/>
      <c r="D38" s="54"/>
      <c r="E38" s="54"/>
      <c r="F38" s="54"/>
      <c r="G38" s="54"/>
      <c r="H38" s="54"/>
      <c r="I38" s="54"/>
      <c r="J38" s="54"/>
      <c r="K38" s="54"/>
    </row>
    <row r="39" spans="1:11" s="19" customFormat="1" ht="15">
      <c r="A39" s="62" t="s">
        <v>11</v>
      </c>
      <c r="B39" s="62"/>
      <c r="C39" s="62"/>
      <c r="D39" s="54"/>
      <c r="E39" s="54"/>
      <c r="F39" s="54"/>
      <c r="G39" s="54"/>
      <c r="H39" s="54"/>
      <c r="I39" s="54"/>
      <c r="J39" s="54"/>
      <c r="K39" s="54"/>
    </row>
    <row r="40" spans="1:11" s="19" customFormat="1" ht="15">
      <c r="A40" s="62" t="s">
        <v>12</v>
      </c>
      <c r="B40" s="62"/>
      <c r="C40" s="62"/>
      <c r="D40" s="54"/>
      <c r="E40" s="54"/>
      <c r="F40" s="54"/>
      <c r="G40" s="54"/>
      <c r="H40" s="54"/>
      <c r="I40" s="54"/>
      <c r="J40" s="54"/>
      <c r="K40" s="54"/>
    </row>
    <row r="41" spans="1:11" s="19" customFormat="1" ht="15">
      <c r="A41" s="62" t="s">
        <v>13</v>
      </c>
      <c r="B41" s="62"/>
      <c r="C41" s="62"/>
      <c r="D41" s="54"/>
      <c r="E41" s="54"/>
      <c r="F41" s="54"/>
      <c r="G41" s="54"/>
      <c r="H41" s="54"/>
      <c r="I41" s="54"/>
      <c r="J41" s="54"/>
      <c r="K41" s="54"/>
    </row>
    <row r="42" spans="1:11" s="19" customFormat="1" ht="15">
      <c r="A42" s="62" t="s">
        <v>14</v>
      </c>
      <c r="B42" s="62"/>
      <c r="C42" s="62"/>
      <c r="D42" s="54"/>
      <c r="E42" s="54"/>
      <c r="F42" s="54"/>
      <c r="G42" s="54"/>
      <c r="H42" s="54"/>
      <c r="I42" s="54"/>
      <c r="J42" s="54"/>
      <c r="K42" s="54"/>
    </row>
    <row r="43" spans="1:11" s="19" customFormat="1" ht="15">
      <c r="A43" s="62" t="s">
        <v>15</v>
      </c>
      <c r="B43" s="62"/>
      <c r="C43" s="62"/>
      <c r="D43" s="54"/>
      <c r="E43" s="54"/>
      <c r="F43" s="54"/>
      <c r="G43" s="54"/>
      <c r="H43" s="54"/>
      <c r="I43" s="54"/>
      <c r="J43" s="54"/>
      <c r="K43" s="54"/>
    </row>
    <row r="44" spans="2:11" ht="15">
      <c r="B44" s="55" t="s">
        <v>28</v>
      </c>
      <c r="C44" s="56"/>
      <c r="D44" s="56"/>
      <c r="E44" s="56"/>
      <c r="F44" s="56"/>
      <c r="G44" s="56"/>
      <c r="H44" s="56"/>
      <c r="I44" s="56"/>
      <c r="J44" s="56"/>
      <c r="K44" s="56"/>
    </row>
    <row r="45" spans="2:11" ht="15">
      <c r="B45" s="57" t="s">
        <v>29</v>
      </c>
      <c r="C45" s="57"/>
      <c r="D45" s="57"/>
      <c r="E45" s="57"/>
      <c r="F45" s="38"/>
      <c r="G45" s="29"/>
      <c r="H45" s="30"/>
      <c r="I45" s="30"/>
      <c r="J45" s="30"/>
      <c r="K45" s="30"/>
    </row>
    <row r="46" spans="2:11" ht="15">
      <c r="B46" s="57" t="s">
        <v>94</v>
      </c>
      <c r="C46" s="57"/>
      <c r="D46" s="57"/>
      <c r="E46" s="57"/>
      <c r="F46" s="46"/>
      <c r="G46" s="29"/>
      <c r="H46" s="30"/>
      <c r="I46" s="30"/>
      <c r="J46" s="30"/>
      <c r="K46" s="30"/>
    </row>
    <row r="47" spans="2:17" ht="15.75" customHeight="1">
      <c r="B47" s="53" t="s">
        <v>92</v>
      </c>
      <c r="C47" s="53"/>
      <c r="D47" s="53"/>
      <c r="E47" s="53"/>
      <c r="F47" s="39"/>
      <c r="G47" s="28"/>
      <c r="H47" s="28"/>
      <c r="I47" s="28"/>
      <c r="J47" s="28"/>
      <c r="K47" s="28"/>
      <c r="L47" s="21"/>
      <c r="M47" s="21"/>
      <c r="N47" s="21"/>
      <c r="O47" s="21"/>
      <c r="P47" s="21"/>
      <c r="Q47" s="21"/>
    </row>
    <row r="48" spans="2:17" ht="46.5" customHeight="1">
      <c r="B48" s="52" t="s">
        <v>93</v>
      </c>
      <c r="C48" s="52"/>
      <c r="D48" s="52"/>
      <c r="E48" s="52"/>
      <c r="F48" s="37"/>
      <c r="G48" s="14"/>
      <c r="H48" s="28"/>
      <c r="I48" s="28"/>
      <c r="J48" s="28"/>
      <c r="K48" s="28"/>
      <c r="L48" s="17"/>
      <c r="M48" s="17"/>
      <c r="N48" s="17"/>
      <c r="O48" s="17"/>
      <c r="P48" s="17"/>
      <c r="Q48" s="17"/>
    </row>
    <row r="49" spans="2:17" ht="15" customHeight="1">
      <c r="B49" s="50" t="s">
        <v>30</v>
      </c>
      <c r="C49" s="50"/>
      <c r="D49" s="50"/>
      <c r="E49" s="14"/>
      <c r="F49" s="14"/>
      <c r="G49" s="14"/>
      <c r="H49" s="22"/>
      <c r="I49" s="22"/>
      <c r="J49" s="22"/>
      <c r="K49" s="22"/>
      <c r="L49" s="23"/>
      <c r="M49" s="23"/>
      <c r="N49" s="23"/>
      <c r="O49" s="23"/>
      <c r="P49" s="23"/>
      <c r="Q49" s="23"/>
    </row>
    <row r="50" spans="2:17" ht="15" customHeight="1">
      <c r="B50" s="52" t="s">
        <v>7</v>
      </c>
      <c r="C50" s="52"/>
      <c r="D50" s="52"/>
      <c r="E50" s="14"/>
      <c r="F50" s="14"/>
      <c r="G50" s="14"/>
      <c r="H50" s="22"/>
      <c r="I50" s="22"/>
      <c r="J50" s="22"/>
      <c r="K50" s="22"/>
      <c r="L50" s="23"/>
      <c r="M50" s="23"/>
      <c r="N50" s="23"/>
      <c r="O50" s="23"/>
      <c r="P50" s="23"/>
      <c r="Q50" s="23"/>
    </row>
    <row r="51" spans="2:17" ht="15" customHeight="1">
      <c r="B51" s="26"/>
      <c r="C51" s="26"/>
      <c r="D51" s="26"/>
      <c r="E51" s="14"/>
      <c r="F51" s="14"/>
      <c r="G51" s="14"/>
      <c r="H51" s="27"/>
      <c r="I51" s="27"/>
      <c r="J51" s="27"/>
      <c r="K51" s="27"/>
      <c r="L51" s="23"/>
      <c r="M51" s="23"/>
      <c r="N51" s="23"/>
      <c r="O51" s="23"/>
      <c r="P51" s="23"/>
      <c r="Q51" s="23"/>
    </row>
    <row r="52" spans="2:17" ht="15">
      <c r="B52" s="2" t="s">
        <v>1</v>
      </c>
      <c r="C52" s="2" t="s">
        <v>0</v>
      </c>
      <c r="D52" s="2" t="s">
        <v>3</v>
      </c>
      <c r="L52" s="2"/>
      <c r="M52" s="2"/>
      <c r="N52" s="2"/>
      <c r="O52" s="2"/>
      <c r="P52" s="2"/>
      <c r="Q52" s="2"/>
    </row>
    <row r="53" spans="2:17" ht="13.5" customHeight="1">
      <c r="B53" s="51" t="s">
        <v>2</v>
      </c>
      <c r="C53" s="51"/>
      <c r="D53" s="9"/>
      <c r="E53" s="15"/>
      <c r="F53" s="15"/>
      <c r="G53" s="15"/>
      <c r="H53" s="9"/>
      <c r="L53" s="2"/>
      <c r="M53" s="2"/>
      <c r="N53" s="2"/>
      <c r="O53" s="2"/>
      <c r="P53" s="2"/>
      <c r="Q53" s="2"/>
    </row>
    <row r="54" spans="2:4" ht="15">
      <c r="B54" s="8" t="s">
        <v>4</v>
      </c>
      <c r="C54" s="2"/>
      <c r="D54" s="2"/>
    </row>
    <row r="55" spans="2:17" ht="30.75" customHeight="1">
      <c r="B55" s="16"/>
      <c r="C55" s="49"/>
      <c r="D55" s="49"/>
      <c r="E55" s="49"/>
      <c r="F55" s="49"/>
      <c r="G55" s="49"/>
      <c r="H55" s="49"/>
      <c r="I55" s="6"/>
      <c r="J55" s="6"/>
      <c r="K55" s="6"/>
      <c r="L55" s="7"/>
      <c r="M55" s="7"/>
      <c r="N55" s="7"/>
      <c r="O55" s="7"/>
      <c r="P55" s="7"/>
      <c r="Q55" s="7"/>
    </row>
    <row r="56" spans="12:17" ht="15">
      <c r="L56" s="2"/>
      <c r="M56" s="2"/>
      <c r="N56" s="2"/>
      <c r="O56" s="2"/>
      <c r="P56" s="2"/>
      <c r="Q56" s="2"/>
    </row>
    <row r="57" spans="2:17" ht="15">
      <c r="B57" s="10"/>
      <c r="C57" s="10"/>
      <c r="D57" s="13"/>
      <c r="E57" s="13"/>
      <c r="F57" s="16"/>
      <c r="G57" s="16"/>
      <c r="L57" s="2"/>
      <c r="M57" s="2"/>
      <c r="N57" s="2"/>
      <c r="O57" s="2"/>
      <c r="P57" s="2"/>
      <c r="Q57" s="2"/>
    </row>
  </sheetData>
  <sheetProtection/>
  <mergeCells count="30">
    <mergeCell ref="B46:E46"/>
    <mergeCell ref="A39:C39"/>
    <mergeCell ref="A43:C43"/>
    <mergeCell ref="D43:K43"/>
    <mergeCell ref="A5:K5"/>
    <mergeCell ref="A37:C37"/>
    <mergeCell ref="A41:C41"/>
    <mergeCell ref="A42:C42"/>
    <mergeCell ref="A34:C34"/>
    <mergeCell ref="A36:C36"/>
    <mergeCell ref="E1:K1"/>
    <mergeCell ref="D2:K2"/>
    <mergeCell ref="E3:K3"/>
    <mergeCell ref="G4:K4"/>
    <mergeCell ref="A35:C35"/>
    <mergeCell ref="A40:C40"/>
    <mergeCell ref="D38:K38"/>
    <mergeCell ref="A38:C38"/>
    <mergeCell ref="D39:K39"/>
    <mergeCell ref="D40:K40"/>
    <mergeCell ref="C55:H55"/>
    <mergeCell ref="B49:D49"/>
    <mergeCell ref="B53:C53"/>
    <mergeCell ref="B50:D50"/>
    <mergeCell ref="B47:E47"/>
    <mergeCell ref="D41:K41"/>
    <mergeCell ref="D42:K42"/>
    <mergeCell ref="B48:E48"/>
    <mergeCell ref="B44:K44"/>
    <mergeCell ref="B45:E4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2022-04-29T16:49:45Z</dcterms:modified>
  <cp:category/>
  <cp:version/>
  <cp:contentType/>
  <cp:contentStatus/>
</cp:coreProperties>
</file>