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Форма Коммерческого Предложения" sheetId="1" state="visible" r:id="rId1"/>
  </sheets>
  <calcPr/>
</workbook>
</file>

<file path=xl/sharedStrings.xml><?xml version="1.0" encoding="utf-8"?>
<sst xmlns="http://schemas.openxmlformats.org/spreadsheetml/2006/main" count="49" uniqueCount="49">
  <si>
    <t xml:space="preserve">Приложение к Форме № 1 </t>
  </si>
  <si>
    <t xml:space="preserve">к Предложению на участие в Отборе № 01-2024</t>
  </si>
  <si>
    <t xml:space="preserve">Коммерческое предложение</t>
  </si>
  <si>
    <t xml:space="preserve">/наименование Претендента/</t>
  </si>
  <si>
    <t xml:space="preserve">от «       »  __________________  2024 г.</t>
  </si>
  <si>
    <t xml:space="preserve">Стоимость услуг по аренде вычислительных мощностей, программного обеспечения под информационные системы и работ по подготовке виртуальной инфраструктуры</t>
  </si>
  <si>
    <t xml:space="preserve">Периодические услуги</t>
  </si>
  <si>
    <t xml:space="preserve">Вычислительные ресурсы vmWare</t>
  </si>
  <si>
    <t xml:space="preserve">Вычислительные ресурсы*</t>
  </si>
  <si>
    <t xml:space="preserve">Ед. изм.</t>
  </si>
  <si>
    <t>Кол-во</t>
  </si>
  <si>
    <t xml:space="preserve">Цена за ед., руб./месяц
(с учетом НДС)**</t>
  </si>
  <si>
    <t xml:space="preserve">Стоимость, руб./месяц
(с учетом НДС)**</t>
  </si>
  <si>
    <t xml:space="preserve">Виртуальный процессор/ядро (vCPU), с тактовой частотой не менее 3,0 Ггц</t>
  </si>
  <si>
    <t>шт.</t>
  </si>
  <si>
    <t xml:space="preserve">Оперативная память (vRAM), тип DDR4</t>
  </si>
  <si>
    <t>Гб</t>
  </si>
  <si>
    <t xml:space="preserve">Система хранения данных, с использованием
SSD дисков с производительностью не менее 2 IOPS на 1 Гб</t>
  </si>
  <si>
    <t xml:space="preserve">nonSSD диски с производительностью не менее 0,1 IOPS на 1 Гб
или
SSD диски с производительностью не менее 0,4 IOPS на 1 Гб</t>
  </si>
  <si>
    <t xml:space="preserve">Адрес IPv4</t>
  </si>
  <si>
    <t xml:space="preserve">Интернет-канал (ширина 100 Мбит/c) </t>
  </si>
  <si>
    <t>Итого</t>
  </si>
  <si>
    <t xml:space="preserve">в т.ч. НДС**</t>
  </si>
  <si>
    <t xml:space="preserve">Резервное копирование</t>
  </si>
  <si>
    <t xml:space="preserve">В случае, если стоимость резервного копирования рассчитывается исходя из количества виртуальных серверов - для включения в КП необходимо использовать данные ниже</t>
  </si>
  <si>
    <t xml:space="preserve">Резервное копирование - количество виртуальных машин</t>
  </si>
  <si>
    <t xml:space="preserve">Резервное копирование - объем хранимой копии</t>
  </si>
  <si>
    <t>ГБ</t>
  </si>
  <si>
    <t xml:space="preserve">В случае, если стоимость резервного копирования рассчитывается исходя из объема защищаемого пространства - для включения в КП необходимо использовать данные ниже</t>
  </si>
  <si>
    <t xml:space="preserve">Резервное копирование - защищаемое пространство</t>
  </si>
  <si>
    <t xml:space="preserve">Стоимость Периодических услуг за 1 месяц (Отчетный период)</t>
  </si>
  <si>
    <t xml:space="preserve">Стоимость Периодических услуг за 24 месяца</t>
  </si>
  <si>
    <t xml:space="preserve">Разовые услуги</t>
  </si>
  <si>
    <t xml:space="preserve">Стоимость услуг по миграции (в случае необходимости)</t>
  </si>
  <si>
    <t xml:space="preserve">Услуги по миграции</t>
  </si>
  <si>
    <t xml:space="preserve">в т.ч. НДС</t>
  </si>
  <si>
    <t xml:space="preserve">Общая стоимость Предложения, руб. с учетом НДС</t>
  </si>
  <si>
    <r>
      <rPr>
        <b/>
        <sz val="11"/>
        <color theme="1"/>
        <rFont val="Times New Roman"/>
      </rPr>
      <t xml:space="preserve">Срок оказания услуг:  
</t>
    </r>
    <r>
      <rPr>
        <sz val="11"/>
        <color theme="1"/>
        <rFont val="Times New Roman"/>
      </rPr>
      <t xml:space="preserve">- Подготовка виртуальной инфраструктуры – создание и конфигурация сети, создание/миграция и настройка виртуальных серверов осуществляется в течение __ (              ) календарных дней с даты подписания договора;
- Настройка резервного копирования созданных/мигрированных виртуальных серверов осуществляется в течение __ (              ) календарных дней с даты подписания договора;
- Услуги по аренде вычислительных мощностей и ПО предоставляются в течение всего срока действия договора.</t>
    </r>
  </si>
  <si>
    <r>
      <rPr>
        <b/>
        <sz val="11"/>
        <color theme="1"/>
        <rFont val="Times New Roman"/>
      </rPr>
      <t xml:space="preserve">Условия оплаты: </t>
    </r>
    <r>
      <rPr>
        <sz val="11"/>
        <color theme="1"/>
        <rFont val="Times New Roman"/>
      </rPr>
      <t xml:space="preserve">Оплата Периодических услуг за аренду вычислительных мощностей и резервное копирование производится ежемесячно в течение 10 (десяти) банковских дней с даты окончания соответствующего Отчетного периода, в размере фактически потребленных услуг за такой Отчетный период. Оплата услуг по миграции (в случае необходимости) осуществляется в течение 10 (десяти) банковских дней с даты выставления счета Исполнителем.</t>
    </r>
  </si>
  <si>
    <r>
      <rPr>
        <b/>
        <sz val="11"/>
        <color theme="1"/>
        <rFont val="Times New Roman"/>
      </rPr>
      <t xml:space="preserve">Гарантийные обязательства: </t>
    </r>
    <r>
      <rPr>
        <sz val="11"/>
        <color theme="1"/>
        <rFont val="Times New Roman"/>
      </rPr>
      <t xml:space="preserve">уровень предоставления сервиса в соответствии с SLA, указанным в Приложении № 2 к Техническому заданию.</t>
    </r>
  </si>
  <si>
    <r>
      <rPr>
        <b/>
        <sz val="11"/>
        <color theme="1"/>
        <rFont val="Times New Roman"/>
      </rPr>
      <t xml:space="preserve">Срок действия договора:</t>
    </r>
    <r>
      <rPr>
        <sz val="11"/>
        <color theme="1"/>
        <rFont val="Times New Roman"/>
      </rPr>
      <t xml:space="preserve"> Договор вступает в силу с момента заключения и действует в течение 24 (двадцати четырех) календарных месяцев.</t>
    </r>
  </si>
  <si>
    <r>
      <t xml:space="preserve">Период фиксации цен: </t>
    </r>
    <r>
      <rPr>
        <sz val="11"/>
        <color theme="1"/>
        <rFont val="Times New Roman"/>
      </rPr>
      <t xml:space="preserve">цены, указанные в коммерческом предложении, фиксируются и не подлежат изменению в течение срока действия договора.</t>
    </r>
  </si>
  <si>
    <t xml:space="preserve">* - Допускаются вычислительные мощности, соответствующие минимальным требованиям, указанным в Приложении № 1 к Техническому Заданию</t>
  </si>
  <si>
    <t xml:space="preserve">** - В случае, если организация работает по УСН, слова «с учетом НДС» необходимо заменить на «НДС не облагается», строки «в т.ч. НДС» не заполняются, в них необходимо указать «НДС не облагается»</t>
  </si>
  <si>
    <t xml:space="preserve">Должность </t>
  </si>
  <si>
    <t xml:space="preserve">ФИО </t>
  </si>
  <si>
    <t>Дата</t>
  </si>
  <si>
    <t>подпись</t>
  </si>
  <si>
    <t>МП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</si>
</sst>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_-* #,##0.00\ [$₽-419]_-;\-* #,##0.00\ [$₽-419]_-;_-* &quot;-&quot;??\ [$₽-419]_-;_-@_-"/>
  </numFmts>
  <fonts count="19">
    <font>
      <sz val="11.000000"/>
      <color theme="1"/>
      <name val="Calibri"/>
      <scheme val="minor"/>
    </font>
    <font>
      <b/>
      <sz val="11.000000"/>
      <color theme="1"/>
      <name val="Calibri"/>
      <scheme val="minor"/>
    </font>
    <font>
      <b/>
      <sz val="12.000000"/>
      <color theme="1"/>
      <name val="Calibri"/>
      <scheme val="minor"/>
    </font>
    <font>
      <sz val="10.000000"/>
      <name val="Calibri"/>
      <scheme val="minor"/>
    </font>
    <font>
      <sz val="10.000000"/>
      <color theme="1"/>
      <name val="Calibri"/>
      <scheme val="minor"/>
    </font>
    <font>
      <i/>
      <sz val="10.000000"/>
      <name val="Calibri"/>
      <scheme val="minor"/>
    </font>
    <font>
      <i/>
      <sz val="10.000000"/>
      <color theme="1"/>
      <name val="Calibri"/>
      <scheme val="minor"/>
    </font>
    <font>
      <b/>
      <sz val="12.000000"/>
      <name val="Calibri"/>
      <scheme val="minor"/>
    </font>
    <font>
      <i/>
      <sz val="11.000000"/>
      <name val="Calibri"/>
      <scheme val="minor"/>
    </font>
    <font>
      <i/>
      <sz val="11.000000"/>
      <color theme="1"/>
      <name val="Calibri"/>
      <scheme val="minor"/>
    </font>
    <font>
      <b/>
      <sz val="11.000000"/>
      <name val="Calibri"/>
      <scheme val="minor"/>
    </font>
    <font>
      <b/>
      <i/>
      <sz val="11.000000"/>
      <name val="Calibri"/>
      <scheme val="minor"/>
    </font>
    <font>
      <b/>
      <i/>
      <sz val="11.000000"/>
      <color theme="1"/>
      <name val="Calibri"/>
      <scheme val="minor"/>
    </font>
    <font>
      <b/>
      <sz val="11.000000"/>
      <color theme="1"/>
      <name val="Times New Roman"/>
    </font>
    <font>
      <sz val="11.000000"/>
      <color theme="1"/>
      <name val="Times New Roman"/>
    </font>
    <font>
      <u/>
      <sz val="9.000000"/>
      <color theme="1"/>
      <name val="Times New Roman"/>
    </font>
    <font>
      <i/>
      <u/>
      <sz val="9.000000"/>
      <name val="Times New Roman"/>
    </font>
    <font>
      <sz val="11.000000"/>
      <name val="Times New Roman"/>
    </font>
    <font>
      <b/>
      <sz val="11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theme="2" tint="-0.099978637043366805"/>
        <bgColor theme="2" tint="-0.09997863704336680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0"/>
        <bgColor theme="0" tint="0"/>
      </patternFill>
    </fill>
    <fill>
      <patternFill patternType="solid">
        <fgColor theme="0"/>
        <bgColor theme="0"/>
      </patternFill>
    </fill>
  </fills>
  <borders count="38">
    <border>
      <left style="none"/>
      <right style="none"/>
      <top style="none"/>
      <bottom style="none"/>
      <diagonal style="none"/>
    </border>
    <border>
      <left style="medium">
        <color theme="1"/>
      </left>
      <right style="none"/>
      <top style="medium">
        <color theme="1"/>
      </top>
      <bottom style="medium">
        <color auto="1"/>
      </bottom>
      <diagonal style="none"/>
    </border>
    <border>
      <left style="none"/>
      <right style="none"/>
      <top style="medium">
        <color theme="1"/>
      </top>
      <bottom style="medium">
        <color auto="1"/>
      </bottom>
      <diagonal style="none"/>
    </border>
    <border>
      <left style="none"/>
      <right style="medium">
        <color theme="1"/>
      </right>
      <top style="medium">
        <color theme="1"/>
      </top>
      <bottom style="medium">
        <color auto="1"/>
      </bottom>
      <diagonal style="none"/>
    </border>
    <border>
      <left style="medium">
        <color theme="1"/>
      </left>
      <right style="none"/>
      <top style="medium">
        <color auto="1"/>
      </top>
      <bottom style="medium">
        <color auto="1"/>
      </bottom>
      <diagonal style="none"/>
    </border>
    <border>
      <left style="none"/>
      <right style="none"/>
      <top style="medium">
        <color auto="1"/>
      </top>
      <bottom style="medium">
        <color auto="1"/>
      </bottom>
      <diagonal style="none"/>
    </border>
    <border>
      <left style="none"/>
      <right style="medium">
        <color theme="1"/>
      </right>
      <top style="medium">
        <color auto="1"/>
      </top>
      <bottom style="medium">
        <color auto="1"/>
      </bottom>
      <diagonal style="none"/>
    </border>
    <border>
      <left style="medium">
        <color theme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none"/>
      <bottom style="thin">
        <color auto="1"/>
      </bottom>
      <diagonal style="none"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 style="none"/>
    </border>
    <border>
      <left style="medium">
        <color theme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none"/>
      <diagonal style="none"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 style="none"/>
    </border>
    <border>
      <left style="medium">
        <color theme="1"/>
      </left>
      <right style="none"/>
      <top style="thin">
        <color theme="1"/>
      </top>
      <bottom style="thin">
        <color theme="1"/>
      </bottom>
      <diagonal style="none"/>
    </border>
    <border>
      <left style="none"/>
      <right style="none"/>
      <top style="thin">
        <color theme="1"/>
      </top>
      <bottom style="thin">
        <color theme="1"/>
      </bottom>
      <diagonal style="none"/>
    </border>
    <border>
      <left style="none"/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medium">
        <color theme="1"/>
      </left>
      <right style="none"/>
      <top style="thin">
        <color theme="1"/>
      </top>
      <bottom style="none"/>
      <diagonal style="none"/>
    </border>
    <border>
      <left style="none"/>
      <right style="none"/>
      <top style="thin">
        <color theme="1"/>
      </top>
      <bottom style="none"/>
      <diagonal style="none"/>
    </border>
    <border>
      <left style="none"/>
      <right style="thin">
        <color theme="1"/>
      </right>
      <top style="thin">
        <color theme="1"/>
      </top>
      <bottom style="none"/>
      <diagonal style="none"/>
    </border>
    <border>
      <left style="thin">
        <color theme="1"/>
      </left>
      <right style="medium">
        <color theme="1"/>
      </right>
      <top style="thin">
        <color theme="1"/>
      </top>
      <bottom style="none"/>
      <diagonal style="none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 style="none"/>
    </border>
    <border>
      <left style="none"/>
      <right style="medium">
        <color theme="1"/>
      </right>
      <top style="thin">
        <color auto="1"/>
      </top>
      <bottom style="none"/>
      <diagonal style="none"/>
    </border>
    <border>
      <left style="none"/>
      <right style="medium">
        <color theme="1"/>
      </right>
      <top style="medium">
        <color auto="1"/>
      </top>
      <bottom style="none"/>
      <diagonal style="none"/>
    </border>
    <border>
      <left style="medium">
        <color theme="1"/>
      </left>
      <right style="none"/>
      <top style="medium">
        <color theme="1"/>
      </top>
      <bottom style="thin">
        <color auto="1"/>
      </bottom>
      <diagonal style="none"/>
    </border>
    <border>
      <left style="none"/>
      <right style="none"/>
      <top style="medium">
        <color theme="1"/>
      </top>
      <bottom style="thin">
        <color auto="1"/>
      </bottom>
      <diagonal style="none"/>
    </border>
    <border>
      <left style="none"/>
      <right style="medium">
        <color theme="1"/>
      </right>
      <top style="medium">
        <color theme="1"/>
      </top>
      <bottom style="thin">
        <color auto="1"/>
      </bottom>
      <diagonal style="none"/>
    </border>
    <border>
      <left style="medium">
        <color theme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medium">
        <color theme="1"/>
      </right>
      <top style="thin">
        <color auto="1"/>
      </top>
      <bottom style="thin">
        <color auto="1"/>
      </bottom>
      <diagonal style="none"/>
    </border>
    <border>
      <left style="medium">
        <color theme="1"/>
      </left>
      <right style="none"/>
      <top style="thin">
        <color auto="1"/>
      </top>
      <bottom style="medium">
        <color theme="1"/>
      </bottom>
      <diagonal style="none"/>
    </border>
    <border>
      <left style="none"/>
      <right style="none"/>
      <top style="thin">
        <color auto="1"/>
      </top>
      <bottom style="medium">
        <color theme="1"/>
      </bottom>
      <diagonal style="none"/>
    </border>
    <border>
      <left style="none"/>
      <right style="medium">
        <color theme="1"/>
      </right>
      <top style="thin">
        <color auto="1"/>
      </top>
      <bottom style="medium">
        <color theme="1"/>
      </bottom>
      <diagonal style="none"/>
    </border>
  </borders>
  <cellStyleXfs count="1">
    <xf fontId="0" fillId="0" borderId="0" numFmtId="0" applyNumberFormat="1" applyFont="1" applyFill="1" applyBorder="1"/>
  </cellStyleXfs>
  <cellXfs count="98">
    <xf fontId="0" fillId="0" borderId="0" numFmtId="0" xfId="0"/>
    <xf fontId="0" fillId="0" borderId="0" numFmtId="0" xfId="0" applyAlignment="1">
      <alignment horizontal="right"/>
    </xf>
    <xf fontId="0" fillId="0" borderId="0" numFmtId="0" xfId="0"/>
    <xf fontId="1" fillId="0" borderId="0" numFmtId="0" xfId="0" applyFont="1" applyAlignment="1">
      <alignment horizontal="center" vertical="center" wrapText="1"/>
    </xf>
    <xf fontId="1" fillId="2" borderId="1" numFmtId="0" xfId="0" applyFont="1" applyFill="1" applyBorder="1" applyAlignment="1">
      <alignment horizontal="center" vertical="center" wrapText="1"/>
    </xf>
    <xf fontId="1" fillId="2" borderId="2" numFmtId="0" xfId="0" applyFont="1" applyFill="1" applyBorder="1" applyAlignment="1">
      <alignment horizontal="center" vertical="center" wrapText="1"/>
    </xf>
    <xf fontId="1" fillId="2" borderId="3" numFmtId="0" xfId="0" applyFont="1" applyFill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2" fillId="0" borderId="6" numFmtId="0" xfId="0" applyFont="1" applyBorder="1" applyAlignment="1">
      <alignment horizontal="center" vertical="center"/>
    </xf>
    <xf fontId="0" fillId="0" borderId="0" numFmtId="160" xfId="0" applyNumberFormat="1"/>
    <xf fontId="3" fillId="0" borderId="7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4" fillId="0" borderId="10" numFmtId="0" xfId="0" applyFont="1" applyBorder="1" applyAlignment="1">
      <alignment vertical="center" wrapText="1"/>
    </xf>
    <xf fontId="4" fillId="0" borderId="11" numFmtId="0" xfId="0" applyFont="1" applyBorder="1" applyAlignment="1">
      <alignment horizontal="center" vertical="center"/>
    </xf>
    <xf fontId="4" fillId="0" borderId="11" numFmtId="1" xfId="0" applyNumberFormat="1" applyFont="1" applyBorder="1" applyAlignment="1">
      <alignment horizontal="center" vertical="center"/>
    </xf>
    <xf fontId="4" fillId="0" borderId="11" numFmtId="160" xfId="0" applyNumberFormat="1" applyFont="1" applyBorder="1" applyAlignment="1">
      <alignment horizontal="center" vertical="center"/>
    </xf>
    <xf fontId="4" fillId="0" borderId="12" numFmtId="160" xfId="0" applyNumberFormat="1" applyFont="1" applyBorder="1" applyAlignment="1">
      <alignment horizontal="center" vertical="center"/>
    </xf>
    <xf fontId="4" fillId="0" borderId="10" numFmtId="0" xfId="0" applyFont="1" applyBorder="1" applyAlignment="1">
      <alignment horizontal="left" vertical="center" wrapText="1"/>
    </xf>
    <xf fontId="3" fillId="0" borderId="11" numFmtId="0" xfId="0" applyFont="1" applyBorder="1" applyAlignment="1">
      <alignment horizontal="center" vertical="center"/>
    </xf>
    <xf fontId="3" fillId="0" borderId="11" numFmtId="1" xfId="0" applyNumberFormat="1" applyFont="1" applyBorder="1" applyAlignment="1">
      <alignment horizontal="center" vertical="center"/>
    </xf>
    <xf fontId="4" fillId="0" borderId="0" numFmtId="160" xfId="0" applyNumberFormat="1" applyFont="1" applyAlignment="1">
      <alignment horizontal="center" vertical="center"/>
    </xf>
    <xf fontId="4" fillId="0" borderId="10" numFmtId="0" xfId="0" applyFont="1" applyBorder="1" applyAlignment="1">
      <alignment wrapText="1"/>
    </xf>
    <xf fontId="3" fillId="0" borderId="13" numFmtId="0" xfId="0" applyFont="1" applyBorder="1" applyAlignment="1">
      <alignment vertical="center"/>
    </xf>
    <xf fontId="3" fillId="0" borderId="14" numFmtId="0" xfId="0" applyFont="1" applyBorder="1" applyAlignment="1">
      <alignment vertical="center"/>
    </xf>
    <xf fontId="4" fillId="0" borderId="15" numFmtId="160" xfId="0" applyNumberFormat="1" applyFont="1" applyBorder="1"/>
    <xf fontId="5" fillId="0" borderId="16" numFmtId="0" xfId="0" applyFont="1" applyBorder="1" applyAlignment="1">
      <alignment horizontal="right" vertical="center"/>
    </xf>
    <xf fontId="5" fillId="0" borderId="17" numFmtId="0" xfId="0" applyFont="1" applyBorder="1" applyAlignment="1">
      <alignment horizontal="right" vertical="center"/>
    </xf>
    <xf fontId="6" fillId="0" borderId="18" numFmtId="160" xfId="0" applyNumberFormat="1" applyFont="1" applyBorder="1"/>
    <xf fontId="7" fillId="0" borderId="4" numFmtId="0" xfId="0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/>
    </xf>
    <xf fontId="7" fillId="0" borderId="6" numFmtId="0" xfId="0" applyFont="1" applyBorder="1" applyAlignment="1">
      <alignment horizontal="center" vertical="center"/>
    </xf>
    <xf fontId="8" fillId="0" borderId="7" numFmtId="0" xfId="0" applyFont="1" applyBorder="1" applyAlignment="1">
      <alignment horizontal="left" vertical="top" wrapText="1"/>
    </xf>
    <xf fontId="8" fillId="0" borderId="8" numFmtId="0" xfId="0" applyFont="1" applyBorder="1" applyAlignment="1">
      <alignment horizontal="left" vertical="top" wrapText="1"/>
    </xf>
    <xf fontId="8" fillId="0" borderId="9" numFmtId="0" xfId="0" applyFont="1" applyBorder="1" applyAlignment="1">
      <alignment horizontal="left" vertical="top" wrapText="1"/>
    </xf>
    <xf fontId="3" fillId="0" borderId="10" numFmtId="0" xfId="0" applyFont="1" applyBorder="1" applyAlignment="1">
      <alignment horizontal="center" vertical="center"/>
    </xf>
    <xf fontId="4" fillId="0" borderId="10" numFmtId="0" xfId="0" applyFont="1" applyBorder="1"/>
    <xf fontId="4" fillId="0" borderId="11" numFmtId="160" xfId="0" applyNumberFormat="1" applyFont="1" applyBorder="1"/>
    <xf fontId="4" fillId="0" borderId="12" numFmtId="160" xfId="0" applyNumberFormat="1" applyFont="1" applyBorder="1"/>
    <xf fontId="5" fillId="0" borderId="19" numFmtId="0" xfId="0" applyFont="1" applyBorder="1" applyAlignment="1">
      <alignment horizontal="right" vertical="center"/>
    </xf>
    <xf fontId="5" fillId="0" borderId="20" numFmtId="0" xfId="0" applyFont="1" applyBorder="1" applyAlignment="1">
      <alignment horizontal="right" vertical="center"/>
    </xf>
    <xf fontId="5" fillId="0" borderId="21" numFmtId="0" xfId="0" applyFont="1" applyBorder="1" applyAlignment="1">
      <alignment horizontal="right" vertical="center"/>
    </xf>
    <xf fontId="9" fillId="0" borderId="7" numFmtId="0" xfId="0" applyFont="1" applyBorder="1" applyAlignment="1">
      <alignment horizontal="left" vertical="center" wrapText="1"/>
    </xf>
    <xf fontId="9" fillId="0" borderId="8" numFmtId="0" xfId="0" applyFont="1" applyBorder="1" applyAlignment="1">
      <alignment horizontal="left" vertical="center" wrapText="1"/>
    </xf>
    <xf fontId="9" fillId="0" borderId="12" numFmtId="0" xfId="0" applyFont="1" applyBorder="1" applyAlignment="1">
      <alignment horizontal="left" vertical="center" wrapText="1"/>
    </xf>
    <xf fontId="4" fillId="0" borderId="13" numFmtId="0" xfId="0" applyFont="1" applyBorder="1"/>
    <xf fontId="3" fillId="0" borderId="14" numFmtId="0" xfId="0" applyFont="1" applyBorder="1" applyAlignment="1">
      <alignment horizontal="center" vertical="center"/>
    </xf>
    <xf fontId="4" fillId="0" borderId="14" numFmtId="160" xfId="0" applyNumberFormat="1" applyFont="1" applyBorder="1"/>
    <xf fontId="3" fillId="0" borderId="16" numFmtId="0" xfId="0" applyFont="1" applyBorder="1" applyAlignment="1">
      <alignment vertical="center"/>
    </xf>
    <xf fontId="3" fillId="0" borderId="17" numFmtId="0" xfId="0" applyFont="1" applyBorder="1" applyAlignment="1">
      <alignment vertical="center"/>
    </xf>
    <xf fontId="4" fillId="0" borderId="18" numFmtId="160" xfId="0" applyNumberFormat="1" applyFont="1" applyBorder="1"/>
    <xf fontId="5" fillId="0" borderId="22" numFmtId="0" xfId="0" applyFont="1" applyBorder="1" applyAlignment="1">
      <alignment horizontal="right" vertical="center"/>
    </xf>
    <xf fontId="5" fillId="0" borderId="23" numFmtId="0" xfId="0" applyFont="1" applyBorder="1" applyAlignment="1">
      <alignment horizontal="right" vertical="center"/>
    </xf>
    <xf fontId="5" fillId="0" borderId="24" numFmtId="0" xfId="0" applyFont="1" applyBorder="1" applyAlignment="1">
      <alignment horizontal="right" vertical="center"/>
    </xf>
    <xf fontId="6" fillId="0" borderId="25" numFmtId="160" xfId="0" applyNumberFormat="1" applyFont="1" applyBorder="1"/>
    <xf fontId="10" fillId="3" borderId="26" numFmtId="0" xfId="0" applyFont="1" applyFill="1" applyBorder="1" applyAlignment="1">
      <alignment horizontal="left" vertical="center"/>
    </xf>
    <xf fontId="9" fillId="3" borderId="26" numFmtId="160" xfId="0" applyNumberFormat="1" applyFont="1" applyFill="1" applyBorder="1" applyAlignment="1">
      <alignment vertical="center"/>
    </xf>
    <xf fontId="8" fillId="3" borderId="26" numFmtId="0" xfId="0" applyFont="1" applyFill="1" applyBorder="1" applyAlignment="1">
      <alignment horizontal="right" vertical="center"/>
    </xf>
    <xf fontId="10" fillId="4" borderId="26" numFmtId="0" xfId="0" applyFont="1" applyFill="1" applyBorder="1" applyAlignment="1">
      <alignment horizontal="left" vertical="center"/>
    </xf>
    <xf fontId="9" fillId="4" borderId="26" numFmtId="160" xfId="0" applyNumberFormat="1" applyFont="1" applyFill="1" applyBorder="1" applyAlignment="1">
      <alignment vertical="center"/>
    </xf>
    <xf fontId="8" fillId="4" borderId="26" numFmtId="0" xfId="0" applyFont="1" applyFill="1" applyBorder="1" applyAlignment="1">
      <alignment horizontal="right" vertical="center"/>
    </xf>
    <xf fontId="2" fillId="2" borderId="26" numFmtId="0" xfId="0" applyFont="1" applyFill="1" applyBorder="1" applyAlignment="1">
      <alignment horizontal="center" vertical="center"/>
    </xf>
    <xf fontId="2" fillId="0" borderId="7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left" vertical="center"/>
    </xf>
    <xf fontId="4" fillId="0" borderId="11" numFmtId="0" xfId="0" applyFont="1" applyBorder="1" applyAlignment="1">
      <alignment horizontal="left" vertical="center"/>
    </xf>
    <xf fontId="6" fillId="0" borderId="27" numFmtId="160" xfId="0" applyNumberFormat="1" applyFont="1" applyBorder="1"/>
    <xf fontId="10" fillId="5" borderId="26" numFmtId="0" xfId="0" applyFont="1" applyFill="1" applyBorder="1" applyAlignment="1">
      <alignment horizontal="left" vertical="center" wrapText="1"/>
    </xf>
    <xf fontId="1" fillId="5" borderId="28" numFmtId="160" xfId="0" applyNumberFormat="1" applyFont="1" applyFill="1" applyBorder="1" applyAlignment="1">
      <alignment horizontal="center" vertical="center"/>
    </xf>
    <xf fontId="11" fillId="5" borderId="26" numFmtId="0" xfId="0" applyFont="1" applyFill="1" applyBorder="1" applyAlignment="1">
      <alignment horizontal="right" vertical="center"/>
    </xf>
    <xf fontId="12" fillId="5" borderId="26" numFmtId="160" xfId="0" applyNumberFormat="1" applyFont="1" applyFill="1" applyBorder="1" applyAlignment="1">
      <alignment vertical="center"/>
    </xf>
    <xf fontId="13" fillId="6" borderId="29" numFmtId="0" xfId="0" applyFont="1" applyFill="1" applyBorder="1" applyAlignment="1">
      <alignment horizontal="left" vertical="top" wrapText="1"/>
    </xf>
    <xf fontId="13" fillId="6" borderId="30" numFmtId="0" xfId="0" applyFont="1" applyFill="1" applyBorder="1" applyAlignment="1">
      <alignment horizontal="left" vertical="top" wrapText="1"/>
    </xf>
    <xf fontId="13" fillId="6" borderId="31" numFmtId="0" xfId="0" applyFont="1" applyFill="1" applyBorder="1" applyAlignment="1">
      <alignment horizontal="left" vertical="top" wrapText="1"/>
    </xf>
    <xf fontId="13" fillId="6" borderId="32" numFmtId="0" xfId="0" applyFont="1" applyFill="1" applyBorder="1" applyAlignment="1">
      <alignment horizontal="left" vertical="center" wrapText="1"/>
    </xf>
    <xf fontId="13" fillId="6" borderId="33" numFmtId="0" xfId="0" applyFont="1" applyFill="1" applyBorder="1" applyAlignment="1">
      <alignment horizontal="left" vertical="center" wrapText="1"/>
    </xf>
    <xf fontId="13" fillId="6" borderId="34" numFmtId="0" xfId="0" applyFont="1" applyFill="1" applyBorder="1" applyAlignment="1">
      <alignment horizontal="left" vertical="center" wrapText="1"/>
    </xf>
    <xf fontId="13" fillId="6" borderId="35" numFmtId="0" xfId="0" applyFont="1" applyFill="1" applyBorder="1" applyAlignment="1">
      <alignment horizontal="left" vertical="center" wrapText="1"/>
    </xf>
    <xf fontId="13" fillId="6" borderId="36" numFmtId="0" xfId="0" applyFont="1" applyFill="1" applyBorder="1" applyAlignment="1">
      <alignment horizontal="left" vertical="center" wrapText="1"/>
    </xf>
    <xf fontId="13" fillId="6" borderId="37" numFmtId="0" xfId="0" applyFont="1" applyFill="1" applyBorder="1" applyAlignment="1">
      <alignment horizontal="left" vertical="center" wrapText="1"/>
    </xf>
    <xf fontId="13" fillId="7" borderId="0" numFmtId="0" xfId="0" applyFont="1" applyFill="1" applyAlignment="1">
      <alignment horizontal="left" vertical="center" wrapText="1"/>
    </xf>
    <xf fontId="13" fillId="0" borderId="0" numFmtId="0" xfId="0" applyFont="1" applyAlignment="1">
      <alignment horizontal="left" vertical="top" wrapText="1"/>
    </xf>
    <xf fontId="13" fillId="0" borderId="0" numFmtId="0" xfId="0" applyFont="1" applyAlignment="1">
      <alignment horizontal="left" wrapText="1"/>
    </xf>
    <xf fontId="14" fillId="0" borderId="0" numFmtId="0" xfId="0" applyFont="1"/>
    <xf fontId="14" fillId="0" borderId="0" numFmtId="14" xfId="0" applyNumberFormat="1" applyFont="1" applyAlignment="1">
      <alignment vertical="center"/>
    </xf>
    <xf fontId="15" fillId="0" borderId="0" numFmtId="0" xfId="0" applyFont="1" applyAlignment="1">
      <alignment horizontal="right"/>
    </xf>
    <xf fontId="16" fillId="0" borderId="0" numFmtId="0" xfId="0" applyFont="1" applyAlignment="1">
      <alignment wrapText="1"/>
    </xf>
    <xf fontId="17" fillId="0" borderId="0" numFmtId="0" xfId="0" applyFont="1"/>
    <xf fontId="17" fillId="0" borderId="0" numFmtId="0" xfId="0" applyFont="1" applyAlignment="1">
      <alignment vertical="center"/>
    </xf>
    <xf fontId="14" fillId="0" borderId="0" numFmtId="0" xfId="0" applyFont="1" applyAlignment="1">
      <alignment horizontal="right"/>
    </xf>
    <xf fontId="14" fillId="0" borderId="0" numFmtId="0" xfId="0" applyFont="1" applyAlignment="1">
      <alignment horizontal="center" vertical="center"/>
    </xf>
    <xf fontId="14" fillId="0" borderId="0" numFmtId="0" xfId="0" applyFont="1" applyAlignment="1">
      <alignment vertical="center"/>
    </xf>
    <xf fontId="18" fillId="0" borderId="0" numFmtId="0" xfId="0" applyFont="1" applyAlignment="1">
      <alignment horizontal="left" vertical="center" wrapText="1"/>
    </xf>
    <xf fontId="18" fillId="0" borderId="0" numFmtId="0" xfId="0" applyFont="1" applyAlignment="1">
      <alignment horizontal="left" wrapText="1"/>
    </xf>
    <xf fontId="14" fillId="0" borderId="0" numFmt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view="pageBreakPreview" topLeftCell="A16" zoomScale="115" workbookViewId="0">
      <selection activeCell="A71" activeCellId="0" sqref="A71:E71"/>
    </sheetView>
  </sheetViews>
  <sheetFormatPr defaultColWidth="8.875" defaultRowHeight="14.25"/>
  <cols>
    <col customWidth="1" min="1" max="1" width="71.5"/>
    <col bestFit="1" customWidth="1" min="2" max="2" width="16.5"/>
    <col bestFit="1" customWidth="1" min="3" max="3" width="7.5"/>
    <col customWidth="1" min="4" max="5" width="15.7109375"/>
    <col bestFit="1" customWidth="1" min="6" max="6" width="12.5"/>
    <col bestFit="1" customWidth="1" min="7" max="7" width="12"/>
  </cols>
  <sheetData>
    <row r="1">
      <c r="A1" s="1" t="s">
        <v>0</v>
      </c>
      <c r="B1" s="1"/>
      <c r="C1" s="1"/>
      <c r="D1" s="1"/>
      <c r="E1" s="1"/>
      <c r="F1" s="2"/>
      <c r="G1" s="2"/>
      <c r="H1" s="2"/>
    </row>
    <row r="2">
      <c r="A2" s="1" t="s">
        <v>1</v>
      </c>
      <c r="B2" s="1"/>
      <c r="C2" s="1"/>
      <c r="D2" s="1"/>
      <c r="E2" s="1"/>
      <c r="F2" s="2"/>
      <c r="G2" s="2"/>
      <c r="H2" s="2"/>
    </row>
    <row r="3" ht="14.300000000000001" customHeight="1">
      <c r="A3" s="1" t="s">
        <v>2</v>
      </c>
      <c r="B3" s="1"/>
      <c r="C3" s="1"/>
      <c r="D3" s="1"/>
      <c r="E3" s="1"/>
      <c r="F3" s="2"/>
      <c r="G3" s="2"/>
      <c r="H3" s="2"/>
    </row>
    <row r="4" ht="14.300000000000001" customHeight="1">
      <c r="A4" s="1" t="s">
        <v>3</v>
      </c>
      <c r="B4" s="1"/>
      <c r="C4" s="1"/>
      <c r="D4" s="1"/>
      <c r="E4" s="1"/>
      <c r="F4" s="2"/>
      <c r="G4" s="2"/>
      <c r="H4" s="2"/>
    </row>
    <row r="5">
      <c r="A5" s="1" t="s">
        <v>4</v>
      </c>
      <c r="B5" s="1"/>
      <c r="C5" s="1"/>
      <c r="D5" s="1"/>
      <c r="E5" s="1"/>
      <c r="F5" s="2"/>
      <c r="G5" s="2"/>
      <c r="H5" s="2"/>
    </row>
    <row r="7" ht="36" customHeight="1">
      <c r="A7" s="3" t="s">
        <v>5</v>
      </c>
      <c r="B7" s="3"/>
      <c r="C7" s="3"/>
      <c r="D7" s="3"/>
      <c r="E7" s="3"/>
    </row>
    <row r="8" ht="22.449999999999999" customHeight="1">
      <c r="A8" s="4" t="s">
        <v>6</v>
      </c>
      <c r="B8" s="5"/>
      <c r="C8" s="5"/>
      <c r="D8" s="5"/>
      <c r="E8" s="6"/>
    </row>
    <row r="9" ht="16.5">
      <c r="A9" s="7" t="s">
        <v>7</v>
      </c>
      <c r="B9" s="8"/>
      <c r="C9" s="8"/>
      <c r="D9" s="8"/>
      <c r="E9" s="9"/>
      <c r="F9" s="10"/>
    </row>
    <row r="10" ht="40.5">
      <c r="A10" s="11" t="s">
        <v>8</v>
      </c>
      <c r="B10" s="12" t="s">
        <v>9</v>
      </c>
      <c r="C10" s="12" t="s">
        <v>10</v>
      </c>
      <c r="D10" s="13" t="s">
        <v>11</v>
      </c>
      <c r="E10" s="14" t="s">
        <v>12</v>
      </c>
      <c r="F10" s="10"/>
    </row>
    <row r="11">
      <c r="A11" s="15" t="s">
        <v>13</v>
      </c>
      <c r="B11" s="16" t="s">
        <v>14</v>
      </c>
      <c r="C11" s="17">
        <v>200</v>
      </c>
      <c r="D11" s="18">
        <v>0</v>
      </c>
      <c r="E11" s="19">
        <f t="shared" ref="E11:E16" si="0">PRODUCT(C11,D11)</f>
        <v>0</v>
      </c>
      <c r="F11" s="10"/>
    </row>
    <row r="12">
      <c r="A12" s="15" t="s">
        <v>15</v>
      </c>
      <c r="B12" s="16" t="s">
        <v>16</v>
      </c>
      <c r="C12" s="17">
        <v>540</v>
      </c>
      <c r="D12" s="18">
        <v>0</v>
      </c>
      <c r="E12" s="19">
        <f t="shared" si="0"/>
        <v>0</v>
      </c>
      <c r="F12" s="10"/>
    </row>
    <row r="13" ht="27">
      <c r="A13" s="20" t="s">
        <v>17</v>
      </c>
      <c r="B13" s="21" t="s">
        <v>16</v>
      </c>
      <c r="C13" s="22">
        <v>10500</v>
      </c>
      <c r="D13" s="18">
        <v>0</v>
      </c>
      <c r="E13" s="19">
        <f t="shared" si="0"/>
        <v>0</v>
      </c>
      <c r="F13" s="10"/>
    </row>
    <row r="14" ht="40.5">
      <c r="A14" s="20" t="s">
        <v>18</v>
      </c>
      <c r="B14" s="21" t="s">
        <v>16</v>
      </c>
      <c r="C14" s="22">
        <v>8000</v>
      </c>
      <c r="D14" s="23">
        <v>0</v>
      </c>
      <c r="E14" s="19">
        <f t="shared" si="0"/>
        <v>0</v>
      </c>
      <c r="F14" s="10"/>
    </row>
    <row r="15">
      <c r="A15" s="24" t="s">
        <v>19</v>
      </c>
      <c r="B15" s="16" t="s">
        <v>14</v>
      </c>
      <c r="C15" s="17">
        <v>6</v>
      </c>
      <c r="D15" s="18">
        <v>0</v>
      </c>
      <c r="E15" s="19">
        <f t="shared" si="0"/>
        <v>0</v>
      </c>
      <c r="F15" s="10"/>
    </row>
    <row r="16">
      <c r="A16" s="24" t="s">
        <v>20</v>
      </c>
      <c r="B16" s="16" t="s">
        <v>14</v>
      </c>
      <c r="C16" s="17">
        <v>1</v>
      </c>
      <c r="D16" s="18">
        <v>0</v>
      </c>
      <c r="E16" s="19">
        <f t="shared" si="0"/>
        <v>0</v>
      </c>
      <c r="F16" s="10"/>
    </row>
    <row r="17">
      <c r="A17" s="25" t="s">
        <v>21</v>
      </c>
      <c r="B17" s="26"/>
      <c r="C17" s="26"/>
      <c r="D17" s="26"/>
      <c r="E17" s="27">
        <f>SUM(E11:E16)</f>
        <v>0</v>
      </c>
      <c r="F17" s="10"/>
    </row>
    <row r="18" ht="14.949999999999999">
      <c r="A18" s="28" t="s">
        <v>22</v>
      </c>
      <c r="B18" s="29"/>
      <c r="C18" s="29"/>
      <c r="D18" s="29"/>
      <c r="E18" s="30">
        <f>E17/120%*20%</f>
        <v>0</v>
      </c>
      <c r="F18" s="10"/>
    </row>
    <row r="19" ht="16.5">
      <c r="A19" s="31" t="s">
        <v>23</v>
      </c>
      <c r="B19" s="32"/>
      <c r="C19" s="32"/>
      <c r="D19" s="32"/>
      <c r="E19" s="33"/>
      <c r="F19" s="10"/>
    </row>
    <row r="20" ht="33.299999999999997" customHeight="1">
      <c r="A20" s="34" t="s">
        <v>24</v>
      </c>
      <c r="B20" s="35"/>
      <c r="C20" s="35"/>
      <c r="D20" s="35"/>
      <c r="E20" s="36"/>
      <c r="F20" s="10"/>
    </row>
    <row r="21" ht="40.5">
      <c r="A21" s="37" t="s">
        <v>23</v>
      </c>
      <c r="B21" s="21" t="s">
        <v>9</v>
      </c>
      <c r="C21" s="21" t="s">
        <v>10</v>
      </c>
      <c r="D21" s="13" t="s">
        <v>11</v>
      </c>
      <c r="E21" s="14" t="s">
        <v>12</v>
      </c>
      <c r="F21" s="10"/>
    </row>
    <row r="22">
      <c r="A22" s="38" t="s">
        <v>25</v>
      </c>
      <c r="B22" s="21" t="s">
        <v>14</v>
      </c>
      <c r="C22" s="22">
        <v>35</v>
      </c>
      <c r="D22" s="39">
        <v>0</v>
      </c>
      <c r="E22" s="40">
        <f t="shared" ref="E22:E23" si="1">PRODUCT(C22,D22)</f>
        <v>0</v>
      </c>
      <c r="F22" s="10"/>
    </row>
    <row r="23">
      <c r="A23" s="38" t="s">
        <v>26</v>
      </c>
      <c r="B23" s="21" t="s">
        <v>27</v>
      </c>
      <c r="C23" s="21">
        <v>18500</v>
      </c>
      <c r="D23" s="39">
        <v>0</v>
      </c>
      <c r="E23" s="40">
        <f t="shared" si="1"/>
        <v>0</v>
      </c>
      <c r="F23" s="10"/>
    </row>
    <row r="24">
      <c r="A24" s="25" t="s">
        <v>21</v>
      </c>
      <c r="B24" s="26"/>
      <c r="C24" s="26"/>
      <c r="D24" s="26"/>
      <c r="E24" s="27">
        <f>SUM(E22:E23)</f>
        <v>0</v>
      </c>
      <c r="F24" s="10"/>
    </row>
    <row r="25" ht="18" customHeight="1">
      <c r="A25" s="41" t="s">
        <v>22</v>
      </c>
      <c r="B25" s="42"/>
      <c r="C25" s="42"/>
      <c r="D25" s="43"/>
      <c r="E25" s="30">
        <f>E24/120%*20%</f>
        <v>0</v>
      </c>
      <c r="F25" s="10"/>
    </row>
    <row r="26" ht="39.399999999999999" customHeight="1">
      <c r="A26" s="44" t="s">
        <v>28</v>
      </c>
      <c r="B26" s="45"/>
      <c r="C26" s="45"/>
      <c r="D26" s="45"/>
      <c r="E26" s="46"/>
      <c r="F26" s="10"/>
    </row>
    <row r="27" ht="40.5">
      <c r="A27" s="37" t="s">
        <v>23</v>
      </c>
      <c r="B27" s="21" t="s">
        <v>9</v>
      </c>
      <c r="C27" s="21" t="s">
        <v>10</v>
      </c>
      <c r="D27" s="13" t="s">
        <v>11</v>
      </c>
      <c r="E27" s="14" t="s">
        <v>12</v>
      </c>
      <c r="F27" s="10"/>
    </row>
    <row r="28">
      <c r="A28" s="38" t="s">
        <v>29</v>
      </c>
      <c r="B28" s="21" t="s">
        <v>27</v>
      </c>
      <c r="C28" s="22">
        <v>18500</v>
      </c>
      <c r="D28" s="39">
        <v>0</v>
      </c>
      <c r="E28" s="40">
        <f t="shared" ref="E28:E29" si="2">PRODUCT(C28,D28)</f>
        <v>0</v>
      </c>
    </row>
    <row r="29">
      <c r="A29" s="47" t="s">
        <v>26</v>
      </c>
      <c r="B29" s="48" t="s">
        <v>27</v>
      </c>
      <c r="C29" s="48">
        <v>30000</v>
      </c>
      <c r="D29" s="49">
        <v>0</v>
      </c>
      <c r="E29" s="27">
        <f t="shared" si="2"/>
        <v>0</v>
      </c>
    </row>
    <row r="30">
      <c r="A30" s="50" t="s">
        <v>21</v>
      </c>
      <c r="B30" s="51"/>
      <c r="C30" s="51"/>
      <c r="D30" s="51"/>
      <c r="E30" s="52">
        <f>SUM(E28:E29)</f>
        <v>0</v>
      </c>
    </row>
    <row r="31" ht="14.949999999999999">
      <c r="A31" s="53" t="s">
        <v>22</v>
      </c>
      <c r="B31" s="54"/>
      <c r="C31" s="54"/>
      <c r="D31" s="55"/>
      <c r="E31" s="56">
        <f>E30/120%*20%</f>
        <v>0</v>
      </c>
    </row>
    <row r="32" ht="19.5" customHeight="1">
      <c r="A32" s="57" t="s">
        <v>30</v>
      </c>
      <c r="B32" s="57"/>
      <c r="C32" s="57"/>
      <c r="D32" s="57"/>
      <c r="E32" s="58">
        <f>E17+E24+E30</f>
        <v>0</v>
      </c>
    </row>
    <row r="33" ht="19.5" customHeight="1">
      <c r="A33" s="59" t="s">
        <v>22</v>
      </c>
      <c r="B33" s="59"/>
      <c r="C33" s="59"/>
      <c r="D33" s="59"/>
      <c r="E33" s="58">
        <f>E32/120%*20%</f>
        <v>0</v>
      </c>
    </row>
    <row r="34" ht="19.5" customHeight="1">
      <c r="A34" s="60" t="s">
        <v>31</v>
      </c>
      <c r="B34" s="60"/>
      <c r="C34" s="60"/>
      <c r="D34" s="60"/>
      <c r="E34" s="61">
        <f>E32*24</f>
        <v>0</v>
      </c>
    </row>
    <row r="35" ht="19.5" customHeight="1">
      <c r="A35" s="62" t="s">
        <v>22</v>
      </c>
      <c r="B35" s="62"/>
      <c r="C35" s="62"/>
      <c r="D35" s="62"/>
      <c r="E35" s="61">
        <f>E34/120%*20%</f>
        <v>0</v>
      </c>
    </row>
    <row r="36" ht="16.5">
      <c r="A36" s="63" t="s">
        <v>32</v>
      </c>
      <c r="B36" s="63"/>
      <c r="C36" s="63"/>
      <c r="D36" s="63"/>
      <c r="E36" s="63"/>
    </row>
    <row r="37" ht="16.5">
      <c r="A37" s="64" t="s">
        <v>33</v>
      </c>
      <c r="B37" s="65"/>
      <c r="C37" s="65"/>
      <c r="D37" s="65"/>
      <c r="E37" s="66"/>
    </row>
    <row r="38">
      <c r="A38" s="67" t="s">
        <v>34</v>
      </c>
      <c r="B38" s="68"/>
      <c r="C38" s="68"/>
      <c r="D38" s="68"/>
      <c r="E38" s="40">
        <v>0</v>
      </c>
    </row>
    <row r="39" ht="14.949999999999999">
      <c r="A39" s="53" t="s">
        <v>35</v>
      </c>
      <c r="B39" s="54"/>
      <c r="C39" s="54"/>
      <c r="D39" s="55"/>
      <c r="E39" s="69">
        <f>E38/120%*20%</f>
        <v>0</v>
      </c>
    </row>
    <row r="40" ht="19.5" customHeight="1">
      <c r="A40" s="70" t="s">
        <v>36</v>
      </c>
      <c r="B40" s="70"/>
      <c r="C40" s="70"/>
      <c r="D40" s="70"/>
      <c r="E40" s="71">
        <f>E34+E38</f>
        <v>0</v>
      </c>
    </row>
    <row r="41" ht="19.5" customHeight="1">
      <c r="A41" s="72" t="s">
        <v>35</v>
      </c>
      <c r="B41" s="72"/>
      <c r="C41" s="72"/>
      <c r="D41" s="72"/>
      <c r="E41" s="73">
        <f>E40/120%*20%</f>
        <v>0</v>
      </c>
    </row>
    <row r="42" ht="86.25" customHeight="1">
      <c r="A42" s="74" t="s">
        <v>37</v>
      </c>
      <c r="B42" s="75"/>
      <c r="C42" s="75"/>
      <c r="D42" s="75"/>
      <c r="E42" s="76"/>
    </row>
    <row r="43" ht="64.5" customHeight="1">
      <c r="A43" s="77" t="s">
        <v>38</v>
      </c>
      <c r="B43" s="78"/>
      <c r="C43" s="78"/>
      <c r="D43" s="78"/>
      <c r="E43" s="79"/>
    </row>
    <row r="44" ht="27.199999999999999" customHeight="1">
      <c r="A44" s="77" t="s">
        <v>39</v>
      </c>
      <c r="B44" s="78"/>
      <c r="C44" s="78"/>
      <c r="D44" s="78"/>
      <c r="E44" s="79"/>
    </row>
    <row r="45" ht="29.25" customHeight="1">
      <c r="A45" s="77" t="s">
        <v>40</v>
      </c>
      <c r="B45" s="78"/>
      <c r="C45" s="78"/>
      <c r="D45" s="78"/>
      <c r="E45" s="79"/>
    </row>
    <row r="46" ht="29.25" customHeight="1">
      <c r="A46" s="80" t="s">
        <v>41</v>
      </c>
      <c r="B46" s="81"/>
      <c r="C46" s="81"/>
      <c r="D46" s="81"/>
      <c r="E46" s="82"/>
    </row>
    <row r="47" ht="24.449999999999999" customHeight="1">
      <c r="A47" s="83"/>
      <c r="B47" s="83"/>
      <c r="C47" s="83"/>
      <c r="D47" s="83"/>
      <c r="E47" s="83"/>
    </row>
    <row r="48" ht="31.949999999999999" customHeight="1">
      <c r="A48" s="84" t="s">
        <v>42</v>
      </c>
      <c r="B48" s="84"/>
      <c r="C48" s="84"/>
      <c r="D48" s="84"/>
      <c r="E48" s="84"/>
    </row>
    <row r="49" ht="29.899999999999999" customHeight="1">
      <c r="A49" s="85" t="s">
        <v>43</v>
      </c>
      <c r="B49" s="85"/>
      <c r="C49" s="85"/>
      <c r="D49" s="85"/>
      <c r="E49" s="85"/>
    </row>
    <row r="50">
      <c r="A50" s="86"/>
      <c r="B50" s="86"/>
      <c r="C50" s="86"/>
      <c r="D50" s="86"/>
    </row>
    <row r="51">
      <c r="A51" s="86" t="s">
        <v>44</v>
      </c>
      <c r="B51" s="86" t="s">
        <v>45</v>
      </c>
      <c r="C51" s="86"/>
      <c r="D51" s="86" t="s">
        <v>46</v>
      </c>
      <c r="E51" s="87"/>
    </row>
    <row r="52">
      <c r="A52" s="88" t="s">
        <v>47</v>
      </c>
      <c r="B52" s="89"/>
      <c r="C52" s="89"/>
      <c r="D52" s="90"/>
      <c r="E52" s="91"/>
    </row>
    <row r="53" ht="15.449999999999999" customHeight="1">
      <c r="A53" s="92" t="s">
        <v>48</v>
      </c>
      <c r="B53" s="93"/>
      <c r="C53" s="86"/>
      <c r="D53" s="86"/>
      <c r="E53" s="94"/>
      <c r="F53" s="95"/>
      <c r="G53" s="96"/>
      <c r="H53" s="96"/>
      <c r="I53" s="96"/>
      <c r="J53" s="96"/>
      <c r="K53" s="96"/>
      <c r="L53" s="97"/>
      <c r="M53" s="97"/>
      <c r="N53" s="86"/>
      <c r="O53" s="86"/>
      <c r="P53" s="86"/>
      <c r="Q53" s="86"/>
      <c r="R53" s="86"/>
      <c r="S53" s="86"/>
      <c r="T53" s="86"/>
    </row>
    <row r="54">
      <c r="F54" s="94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ht="13.75" customHeight="1">
      <c r="F55" s="91"/>
      <c r="G55" s="90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>
      <c r="F56" s="94"/>
      <c r="G56" s="86"/>
      <c r="H56" s="86"/>
      <c r="I56" s="86"/>
      <c r="J56" s="86"/>
    </row>
    <row r="57" ht="14.25"/>
    <row r="58" ht="14.25"/>
  </sheetData>
  <mergeCells count="34">
    <mergeCell ref="A1:E1"/>
    <mergeCell ref="A2:E2"/>
    <mergeCell ref="A3:E3"/>
    <mergeCell ref="A4:E4"/>
    <mergeCell ref="A5:E5"/>
    <mergeCell ref="A7:E7"/>
    <mergeCell ref="A8:E8"/>
    <mergeCell ref="A9:E9"/>
    <mergeCell ref="A17:D17"/>
    <mergeCell ref="A18:D18"/>
    <mergeCell ref="A19:E19"/>
    <mergeCell ref="A20:E20"/>
    <mergeCell ref="A24:D24"/>
    <mergeCell ref="A25:D25"/>
    <mergeCell ref="A26:E26"/>
    <mergeCell ref="A30:D30"/>
    <mergeCell ref="A31:D31"/>
    <mergeCell ref="A32:D32"/>
    <mergeCell ref="A33:D33"/>
    <mergeCell ref="A34:D34"/>
    <mergeCell ref="A35:D35"/>
    <mergeCell ref="A36:E36"/>
    <mergeCell ref="A37:E37"/>
    <mergeCell ref="A38:D38"/>
    <mergeCell ref="A39:D39"/>
    <mergeCell ref="A40:D40"/>
    <mergeCell ref="A41:D41"/>
    <mergeCell ref="A42:E42"/>
    <mergeCell ref="A43:E43"/>
    <mergeCell ref="A44:E44"/>
    <mergeCell ref="A45:E45"/>
    <mergeCell ref="A46:E46"/>
    <mergeCell ref="A48:E48"/>
    <mergeCell ref="A49:E49"/>
  </mergeCells>
  <printOptions headings="0" gridLines="0"/>
  <pageMargins left="0.69999999999999996" right="0.69999999999999996" top="0.75" bottom="0.75" header="0.29999999999999999" footer="0.29999999999999999"/>
  <pageSetup paperSize="9" scale="73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10</cp:revision>
  <dcterms:created xsi:type="dcterms:W3CDTF">2015-06-05T18:19:34Z</dcterms:created>
  <dcterms:modified xsi:type="dcterms:W3CDTF">2024-02-12T04:17:35Z</dcterms:modified>
</cp:coreProperties>
</file>