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 activeTab="0"/>
  </bookViews>
  <sheets>
    <sheet name="10-24-2 Спортблок 1-й этаж. Отд" sheetId="1" state="visible" r:id="rId1"/>
  </sheets>
  <definedNames>
    <definedName name="_xlnm.Print_Area" localSheetId="0">'10-24-2 Спортблок 1-й этаж. Отд'!$A$1:$N$125</definedName>
    <definedName name="Print_Titles" localSheetId="0" hidden="0">'10-24-2 Спортблок 1-й этаж. Отд'!$42:$42</definedName>
  </definedNames>
  <calcPr calcMode="auto" refMode="A1"/>
</workbook>
</file>

<file path=xl/sharedStrings.xml><?xml version="1.0" encoding="utf-8"?>
<sst xmlns="http://schemas.openxmlformats.org/spreadsheetml/2006/main" count="142" uniqueCount="142">
  <si>
    <t xml:space="preserve">  Приложение №1.2 к Форме № 1
  ЛСР к Отбору № 12-2024
/наименование Претендента/  
 "____" ___________  2024</t>
  </si>
  <si>
    <t>СОГЛАСОВАНО:</t>
  </si>
  <si>
    <t>УТВЕРЖДАЮ:</t>
  </si>
  <si>
    <t/>
  </si>
  <si>
    <t xml:space="preserve">"____" ________________ 2024 года</t>
  </si>
  <si>
    <t xml:space="preserve">Наименование программного продукта</t>
  </si>
  <si>
    <t xml:space="preserve">ГРАНД-Смета, версия 2024.2</t>
  </si>
  <si>
    <t xml:space="preserve">Наименование редакции сметных нормативов  </t>
  </si>
  <si>
    <t xml:space="preserve">Изменения в сметные нормы, федеральные единичные расценки и отдельные составляющие к ним, включенные в федеральный реестр сметных нормативов приказами Минстроя России от 26 декабря 2019 г. № 871/пр, 872/пр, 873/пр, 874/пр, 875/пр, 876/пр (в ред. приказов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962/пр)</t>
  </si>
  <si>
    <t xml:space="preserve">Реквизиты приказа Минстроя России об утверждении дополнений и изменений к сметным нормативам </t>
  </si>
  <si>
    <t xml:space="preserve">Приказы Минстроя России от 26.12.2019 г. № 871/пр, 872/пр, 873/пр, 874/пр, 875/пр, 876/пр, от 30.03.2020 № 171/пр, 172/пр, от 01.06.2020 № 294/пр, 295/пр, от 30.06.2020 № 352/пр, 353/пр, от 20.10.2020  № 635/пр, 636/пр, от 09.02.2021 № 50/пр, 51/пр, от 24.05.2021 № 320/пр, 321/пр, от 24.06.2021 № 407/пр, 408/пр, от 14.10.2021 № 745/пр, 746/пр), от 20.12.2021 № 961/пр, 962/пр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</si>
  <si>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расчета индексов изменения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</si>
  <si>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письма Минстроя России об индексах изменения сметной стоимости строительства, включаемые в федеральный реестр сметных нормативов и размещаемые в федеральной государственной информационной системе ценообразования в строительстве, подготовленного  в соответствии  пунктом 85 Методики  расчета индексов изменения  сметной стоимости строительства, утвержденной  приказом Министерства строительства и жилищно-коммунального хозяйства Российской Федерации от 5 июня 2019 г. № 326/пр¹</t>
  </si>
  <si>
    <t xml:space="preserve">Реквизиты нормативного правового акта об утверждении оплаты труда, утверждаемый в соответствии с пунктом 22(1) Правилами мониторинга цен, утвержденными постановлением Правительства Российской Федерации от 23 декабря 2016 г. № 1452</t>
  </si>
  <si>
    <t xml:space="preserve">Наименование субъекта Российской Федерации </t>
  </si>
  <si>
    <t xml:space="preserve">55. Омская область</t>
  </si>
  <si>
    <t xml:space="preserve">Наименование зоны субъекта Российской Федерации </t>
  </si>
  <si>
    <t xml:space="preserve">Хоккейный клуб  "Авангард" Омская область, г. Омск, Советский АО, пр. Мира 1-Б</t>
  </si>
  <si>
    <t xml:space="preserve">(наименование стройки)</t>
  </si>
  <si>
    <t xml:space="preserve">Ассоциация ХК "Авангард"</t>
  </si>
  <si>
    <t xml:space="preserve">(наименование объекта капитального строительства)</t>
  </si>
  <si>
    <t xml:space="preserve">ЛОКАЛЬНЫЙ СМЕТНЫЙ РАСЧЕТ (СМЕТА) № 10-24-2</t>
  </si>
  <si>
    <t xml:space="preserve">Спортблок 1-й этаж. Отделка стен. ЛК 4</t>
  </si>
  <si>
    <t xml:space="preserve"> (наименование работ и затрат)</t>
  </si>
  <si>
    <t xml:space="preserve">Составлен </t>
  </si>
  <si>
    <t>базисно-индексным</t>
  </si>
  <si>
    <t>методом</t>
  </si>
  <si>
    <t>Основание</t>
  </si>
  <si>
    <t>ТЗ</t>
  </si>
  <si>
    <t xml:space="preserve">(проектная и (или) иная техническая документация)</t>
  </si>
  <si>
    <t xml:space="preserve">Составлен(а) в текущем (базисном) уровне цен </t>
  </si>
  <si>
    <t xml:space="preserve">ФЕР, 1 кв 2024 (СМР), Письмо Минстроя России от 07.03.2024 №13023-ИФ/09, прил.1</t>
  </si>
  <si>
    <t xml:space="preserve"> (01.01.2000)</t>
  </si>
  <si>
    <t xml:space="preserve">Сметная стоимость </t>
  </si>
  <si>
    <t>руб.</t>
  </si>
  <si>
    <t xml:space="preserve">в том числе:</t>
  </si>
  <si>
    <t xml:space="preserve">строительных работ</t>
  </si>
  <si>
    <t>(5,23)</t>
  </si>
  <si>
    <t>тыс.руб.</t>
  </si>
  <si>
    <t xml:space="preserve">Средства на оплату труда рабочих</t>
  </si>
  <si>
    <t>(1,55)</t>
  </si>
  <si>
    <t xml:space="preserve">монтажных работ</t>
  </si>
  <si>
    <t>(0)</t>
  </si>
  <si>
    <t xml:space="preserve">Нормативные затраты труда рабочих</t>
  </si>
  <si>
    <t>чел.час.</t>
  </si>
  <si>
    <t>оборудования</t>
  </si>
  <si>
    <t xml:space="preserve">Нормативные затраты труда машинистов</t>
  </si>
  <si>
    <t xml:space="preserve">прочих затрат</t>
  </si>
  <si>
    <t xml:space="preserve">  </t>
  </si>
  <si>
    <t xml:space="preserve">№ п/п</t>
  </si>
  <si>
    <t>Обоснование</t>
  </si>
  <si>
    <t xml:space="preserve">Наименование работ и затрат</t>
  </si>
  <si>
    <t xml:space="preserve">Единица измерения</t>
  </si>
  <si>
    <t>Количество</t>
  </si>
  <si>
    <t xml:space="preserve">Сметная стоимость в базисном уровне цен (в текущем уровне цен (гр. 8) для ресурсов, отсутствующих в ФРСН), руб.</t>
  </si>
  <si>
    <t>Индексы</t>
  </si>
  <si>
    <t xml:space="preserve">Сметная стоимость в текущем уровне цен, руб.</t>
  </si>
  <si>
    <t xml:space="preserve">на единицу</t>
  </si>
  <si>
    <t>коэффициенты</t>
  </si>
  <si>
    <t xml:space="preserve">всего с учетом коэффициентов</t>
  </si>
  <si>
    <t>всего</t>
  </si>
  <si>
    <t xml:space="preserve">Раздел 1. Подготовительные  работы</t>
  </si>
  <si>
    <t xml:space="preserve">Укрытие защитной пленкой пола</t>
  </si>
  <si>
    <t>1</t>
  </si>
  <si>
    <t>ФЕР11-01-050-01</t>
  </si>
  <si>
    <t xml:space="preserve">Устройство пароизоляции из полиэтиленовой пленки в один слой насухо/ Устройство полиэтиленовой пленки</t>
  </si>
  <si>
    <t xml:space="preserve">100 м2</t>
  </si>
  <si>
    <t xml:space="preserve">Всего по позиции</t>
  </si>
  <si>
    <t xml:space="preserve">Итоги по разделу 1 Подготовительные  работы :</t>
  </si>
  <si>
    <t xml:space="preserve">     Итого прямые затраты (справочно)</t>
  </si>
  <si>
    <t xml:space="preserve">     Строительные работы</t>
  </si>
  <si>
    <t xml:space="preserve">     Итого ФОТ (справочно)</t>
  </si>
  <si>
    <t xml:space="preserve">     Итого накладные расходы (справочно)</t>
  </si>
  <si>
    <t xml:space="preserve">     Итого сметная прибыль (справочно)</t>
  </si>
  <si>
    <t xml:space="preserve">  Итого по разделу 1 Подготовительные  работы</t>
  </si>
  <si>
    <t xml:space="preserve">договорной коэффициент К=</t>
  </si>
  <si>
    <t xml:space="preserve">  Итого по разделу 1 Подготовительные  работы с учетом договорного коэффициента</t>
  </si>
  <si>
    <t xml:space="preserve">Раздел 2. ОСР</t>
  </si>
  <si>
    <t xml:space="preserve">Стены, h=3м</t>
  </si>
  <si>
    <t>2</t>
  </si>
  <si>
    <t>ФЕРр61-2-9</t>
  </si>
  <si>
    <t xml:space="preserve">Ремонт штукатурки внутренних стен по камню и бетону цементно-известковым раствором, площадью отдельных мест: до 10 м2 толщиной слоя до 20 мм</t>
  </si>
  <si>
    <t>3</t>
  </si>
  <si>
    <t>ФЕРр53-14-1</t>
  </si>
  <si>
    <t xml:space="preserve">Заделка трещин в стенах: цементным раствором /Устройство расчеканки и расшивки трещин,  ширина 40мм/</t>
  </si>
  <si>
    <t xml:space="preserve">10 м</t>
  </si>
  <si>
    <t>4</t>
  </si>
  <si>
    <t>ФССЦ-04.3.01.09-0012</t>
  </si>
  <si>
    <t xml:space="preserve">Раствор готовый кладочный, цементный, М50</t>
  </si>
  <si>
    <t>м3</t>
  </si>
  <si>
    <t>5</t>
  </si>
  <si>
    <t>ФЕР15-04-005-09</t>
  </si>
  <si>
    <t xml:space="preserve">Окраска поливинилацетатными водоэмульсионными составами высококачественная: по сборным конструкциям стен, подготовленным под окраску  за 2 раза  (RAL 9001-гл/мат белый цвет=185,9м2)</t>
  </si>
  <si>
    <t>Потолок</t>
  </si>
  <si>
    <t>6</t>
  </si>
  <si>
    <t>ФЕР15-04-005-10</t>
  </si>
  <si>
    <t xml:space="preserve">Окраска поливинилацетатными водоэмульсионными составами высококачественная: по сборным конструкциям потолков, подготовленным под окраску за 2 раза  ( RAL 9001- гл/мат белый цвет=64м2)</t>
  </si>
  <si>
    <t xml:space="preserve">Итоги по разделу 2 ОСР :</t>
  </si>
  <si>
    <t xml:space="preserve">  Итого по разделу 2 ОСР</t>
  </si>
  <si>
    <t xml:space="preserve">  Итого по разделу 2 ОСР с учетом договорного коэффициента</t>
  </si>
  <si>
    <t xml:space="preserve">Раздел 3. Стоимость материалов с учетом доставки</t>
  </si>
  <si>
    <t>7</t>
  </si>
  <si>
    <t xml:space="preserve">Цена поставки</t>
  </si>
  <si>
    <t xml:space="preserve">EURO MATT 3. 9л,  Колеровка RAL 9001 (расход 10-12 м2/л по ровной невпитывающей поверхности)</t>
  </si>
  <si>
    <t>л</t>
  </si>
  <si>
    <t xml:space="preserve">EURO MATT 3. 9л,  Колеровка RAL 9001 (расход 10-12 м?/л по ровной невпитывающей поверхности)</t>
  </si>
  <si>
    <t xml:space="preserve">  Итого по разделу 3 Стоимость материалов с учетом доставки</t>
  </si>
  <si>
    <t xml:space="preserve">Раздел 4. Строительный мусор</t>
  </si>
  <si>
    <t>8</t>
  </si>
  <si>
    <t>ФЕРр69-9-1</t>
  </si>
  <si>
    <t xml:space="preserve">Очистка помещений от строительного мусора</t>
  </si>
  <si>
    <t xml:space="preserve">100 т</t>
  </si>
  <si>
    <t>9</t>
  </si>
  <si>
    <t>ФССЦпг-01-01-01-041</t>
  </si>
  <si>
    <t xml:space="preserve">Погрузо-разгрузочные работы при автомобильных перевозках: Погрузка мусора строительного с погрузкой вручную</t>
  </si>
  <si>
    <t xml:space="preserve">1 т груза</t>
  </si>
  <si>
    <t>10</t>
  </si>
  <si>
    <t>ФССЦпг-03-21-01-015</t>
  </si>
  <si>
    <t xml:space="preserve">Перевозка грузов автомобилями-самосвалами грузоподъемностью 10 т работающих вне карьера на расстояние: I класс груза до 15 км</t>
  </si>
  <si>
    <t xml:space="preserve">Итого по разделу 4 Строительный мусор с учетом договорного коэффициента</t>
  </si>
  <si>
    <t xml:space="preserve">  Итого по разделу 4 Строительный мусор</t>
  </si>
  <si>
    <t xml:space="preserve">Итоги по смете:</t>
  </si>
  <si>
    <t xml:space="preserve">          в том числе:</t>
  </si>
  <si>
    <t xml:space="preserve">               Оплата труда рабочих</t>
  </si>
  <si>
    <t xml:space="preserve">               Эксплуатация машин</t>
  </si>
  <si>
    <t xml:space="preserve">                    в том числе оплата труда машинистов (Отм)</t>
  </si>
  <si>
    <t xml:space="preserve">               Материалы</t>
  </si>
  <si>
    <t xml:space="preserve">          Строительные работы</t>
  </si>
  <si>
    <t xml:space="preserve">               в том числе:</t>
  </si>
  <si>
    <t xml:space="preserve">                    оплата труда</t>
  </si>
  <si>
    <t xml:space="preserve">                    эксплуатация машин и механизмов</t>
  </si>
  <si>
    <t xml:space="preserve">                         в том числе оплата труда машинистов (ОТм)</t>
  </si>
  <si>
    <t xml:space="preserve">                    материалы</t>
  </si>
  <si>
    <t xml:space="preserve">                    накладные расходы</t>
  </si>
  <si>
    <t xml:space="preserve">                    сметная прибыль</t>
  </si>
  <si>
    <t xml:space="preserve">          Транспортные расходы (перевозка), относимые на стоимость строительных работ</t>
  </si>
  <si>
    <t>Итого:</t>
  </si>
  <si>
    <t xml:space="preserve">     Компенсация НДС (письмо Госстроя РФ от 06.10.2003 № НЗ-6292/10)</t>
  </si>
  <si>
    <t xml:space="preserve">  ВСЕГО по смете</t>
  </si>
  <si>
    <t>Составил:</t>
  </si>
  <si>
    <t xml:space="preserve">[должность, подпись (инициалы, фамилия)]</t>
  </si>
  <si>
    <t>Проверил: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</si>
</sst>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0.000"/>
    <numFmt numFmtId="162" formatCode="0.0000"/>
    <numFmt numFmtId="163" formatCode="0.00000"/>
  </numFmts>
  <fonts count="8">
    <font>
      <sz val="11.000000"/>
      <color theme="1"/>
      <name val="Calibri"/>
    </font>
    <font>
      <sz val="8.000000"/>
      <name val="Arial"/>
    </font>
    <font>
      <b/>
      <sz val="8.000000"/>
      <name val="Arial"/>
    </font>
    <font>
      <sz val="8.000000"/>
      <color indexed="65"/>
      <name val="Arial"/>
    </font>
    <font>
      <i/>
      <sz val="8.000000"/>
      <name val="Arial"/>
    </font>
    <font>
      <b/>
      <sz val="14.000000"/>
      <name val="Arial"/>
    </font>
    <font>
      <b/>
      <sz val="9.000000"/>
      <name val="Arial"/>
    </font>
    <font>
      <sz val="9.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049989318521683403"/>
        <bgColor theme="0" tint="-0.049989318521683403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</fills>
  <borders count="13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theme="1"/>
      </left>
      <right style="none"/>
      <top style="thin">
        <color theme="1"/>
      </top>
      <bottom style="none"/>
      <diagonal style="none"/>
    </border>
    <border>
      <left style="none"/>
      <right style="thin">
        <color theme="1"/>
      </right>
      <top style="thin">
        <color theme="1"/>
      </top>
      <bottom style="none"/>
      <diagonal style="none"/>
    </border>
    <border>
      <left style="thin">
        <color theme="1"/>
      </left>
      <right style="none"/>
      <top style="none"/>
      <bottom style="none"/>
      <diagonal style="none"/>
    </border>
    <border>
      <left style="none"/>
      <right style="thin">
        <color theme="1"/>
      </right>
      <top style="none"/>
      <bottom style="none"/>
      <diagonal style="none"/>
    </border>
    <border>
      <left style="thin">
        <color theme="1"/>
      </left>
      <right style="none"/>
      <top style="none"/>
      <bottom style="thin">
        <color theme="1"/>
      </bottom>
      <diagonal style="none"/>
    </border>
    <border>
      <left style="none"/>
      <right style="thin">
        <color theme="1"/>
      </right>
      <top style="none"/>
      <bottom style="thin">
        <color theme="1"/>
      </bottom>
      <diagonal style="none"/>
    </border>
  </borders>
  <cellStyleXfs count="1">
    <xf fontId="0" fillId="0" borderId="0" numFmtId="0" applyNumberFormat="1" applyFont="1" applyFill="1" applyBorder="1"/>
  </cellStyleXfs>
  <cellXfs count="153">
    <xf fontId="0" fillId="0" borderId="0" numFmtId="0" xfId="0" applyProtection="1">
      <protection hidden="0" locked="1"/>
    </xf>
    <xf fontId="1" fillId="0" borderId="0" numFmtId="0" xfId="0" applyFont="1" applyProtection="1">
      <protection hidden="0" locked="1"/>
    </xf>
    <xf fontId="1" fillId="0" borderId="0" numFmtId="49" xfId="0" applyNumberFormat="1" applyFont="1" applyProtection="1">
      <protection hidden="0" locked="1"/>
    </xf>
    <xf fontId="1" fillId="0" borderId="0" numFmtId="0" xfId="0" applyFont="1" applyAlignment="1" applyProtection="1">
      <alignment wrapText="1"/>
      <protection hidden="0" locked="1"/>
    </xf>
    <xf fontId="1" fillId="0" borderId="0" numFmtId="0" xfId="0" applyFont="1" applyAlignment="1" applyProtection="1">
      <alignment horizontal="right" wrapText="1"/>
      <protection hidden="0" locked="1"/>
    </xf>
    <xf fontId="2" fillId="0" borderId="0" numFmtId="49" xfId="0" applyNumberFormat="1" applyFont="1" applyAlignment="1" applyProtection="1">
      <alignment horizontal="center" vertical="top"/>
      <protection hidden="0" locked="1"/>
    </xf>
    <xf fontId="2" fillId="0" borderId="0" numFmtId="49" xfId="0" applyNumberFormat="1" applyFont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horizontal="left" vertical="top"/>
      <protection hidden="0" locked="1"/>
    </xf>
    <xf fontId="1" fillId="0" borderId="0" numFmtId="49" xfId="0" applyNumberFormat="1" applyFont="1" applyAlignment="1" applyProtection="1">
      <alignment wrapText="1"/>
      <protection hidden="0" locked="1"/>
    </xf>
    <xf fontId="1" fillId="0" borderId="0" numFmtId="49" xfId="0" applyNumberFormat="1" applyFont="1" applyAlignment="1" applyProtection="1">
      <alignment vertical="top" wrapText="1"/>
      <protection hidden="0" locked="1"/>
    </xf>
    <xf fontId="1" fillId="0" borderId="0" numFmtId="49" xfId="0" applyNumberFormat="1" applyFont="1" applyAlignment="1" applyProtection="1">
      <alignment horizontal="left" vertical="top" wrapText="1"/>
      <protection hidden="0" locked="1"/>
    </xf>
    <xf fontId="1" fillId="0" borderId="1" numFmtId="49" xfId="0" applyNumberFormat="1" applyFont="1" applyBorder="1" applyProtection="1">
      <protection hidden="0" locked="1"/>
    </xf>
    <xf fontId="1" fillId="0" borderId="1" numFmtId="0" xfId="0" applyFont="1" applyBorder="1" applyProtection="1">
      <protection hidden="0" locked="1"/>
    </xf>
    <xf fontId="1" fillId="0" borderId="1" numFmtId="49" xfId="0" applyNumberFormat="1" applyFont="1" applyBorder="1" applyAlignment="1" applyProtection="1">
      <alignment horizontal="right"/>
      <protection hidden="0" locked="1"/>
    </xf>
    <xf fontId="1" fillId="0" borderId="0" numFmtId="49" xfId="0" applyNumberFormat="1" applyFont="1" applyAlignment="1" applyProtection="1">
      <alignment vertical="top"/>
      <protection hidden="0" locked="1"/>
    </xf>
    <xf fontId="1" fillId="0" borderId="0" numFmtId="49" xfId="0" applyNumberFormat="1" applyFont="1" applyAlignment="1" applyProtection="1">
      <alignment horizontal="right"/>
      <protection hidden="0" locked="1"/>
    </xf>
    <xf fontId="2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left" wrapText="1"/>
      <protection hidden="0" locked="1"/>
    </xf>
    <xf fontId="1" fillId="0" borderId="2" numFmtId="0" xfId="0" applyFont="1" applyBorder="1" applyAlignment="1" applyProtection="1">
      <alignment horizontal="left" wrapText="1"/>
      <protection hidden="0" locked="1"/>
    </xf>
    <xf fontId="3" fillId="0" borderId="0" numFmtId="49" xfId="0" applyNumberFormat="1" applyFont="1" applyAlignment="1" applyProtection="1">
      <alignment vertical="top" wrapText="1"/>
      <protection hidden="0" locked="1"/>
    </xf>
    <xf fontId="1" fillId="0" borderId="0" numFmtId="0" xfId="0" applyFont="1" applyAlignment="1" applyProtection="1">
      <alignment horizontal="left" vertical="top" wrapText="1"/>
      <protection hidden="0" locked="1"/>
    </xf>
    <xf fontId="1" fillId="0" borderId="0" numFmtId="49" xfId="0" applyNumberFormat="1" applyFont="1" applyAlignment="1" applyProtection="1">
      <alignment horizontal="left"/>
      <protection hidden="0" locked="1"/>
    </xf>
    <xf fontId="1" fillId="0" borderId="0" numFmtId="49" xfId="0" applyNumberFormat="1" applyFont="1" applyAlignment="1" applyProtection="1">
      <alignment horizontal="center" wrapText="1"/>
      <protection hidden="0" locked="1"/>
    </xf>
    <xf fontId="4" fillId="0" borderId="3" numFmtId="49" xfId="0" applyNumberFormat="1" applyFont="1" applyBorder="1" applyAlignment="1" applyProtection="1">
      <alignment horizontal="center" vertical="top"/>
      <protection hidden="0" locked="1"/>
    </xf>
    <xf fontId="4" fillId="0" borderId="0" numFmtId="49" xfId="0" applyNumberFormat="1" applyFont="1" applyAlignment="1" applyProtection="1">
      <alignment horizontal="center" vertical="top"/>
      <protection hidden="0" locked="1"/>
    </xf>
    <xf fontId="5" fillId="0" borderId="0" numFmtId="49" xfId="0" applyNumberFormat="1" applyFont="1" applyAlignment="1" applyProtection="1">
      <alignment horizontal="center"/>
      <protection hidden="0" locked="1"/>
    </xf>
    <xf fontId="1" fillId="0" borderId="1" numFmtId="49" xfId="0" applyNumberFormat="1" applyFont="1" applyBorder="1" applyAlignment="1" applyProtection="1">
      <alignment horizontal="center" wrapText="1"/>
      <protection hidden="0" locked="1"/>
    </xf>
    <xf fontId="1" fillId="0" borderId="1" numFmtId="49" xfId="0" applyNumberFormat="1" applyFont="1" applyBorder="1" applyAlignment="1" applyProtection="1">
      <alignment horizontal="center"/>
      <protection hidden="0" locked="1"/>
    </xf>
    <xf fontId="4" fillId="0" borderId="3" numFmtId="49" xfId="0" applyNumberFormat="1" applyFont="1" applyBorder="1" applyAlignment="1" applyProtection="1">
      <alignment horizontal="center"/>
      <protection hidden="0" locked="1"/>
    </xf>
    <xf fontId="4" fillId="0" borderId="0" numFmtId="49" xfId="0" applyNumberFormat="1" applyFont="1" applyProtection="1">
      <protection hidden="0" locked="1"/>
    </xf>
    <xf fontId="1" fillId="0" borderId="0" numFmtId="49" xfId="0" applyNumberFormat="1" applyFont="1" applyAlignment="1" applyProtection="1">
      <alignment horizontal="right" vertical="top"/>
      <protection hidden="0" locked="1"/>
    </xf>
    <xf fontId="4" fillId="0" borderId="0" numFmtId="49" xfId="0" applyNumberFormat="1" applyFont="1" applyAlignment="1" applyProtection="1">
      <alignment horizontal="center"/>
      <protection hidden="0" locked="1"/>
    </xf>
    <xf fontId="2" fillId="0" borderId="0" numFmtId="49" xfId="0" applyNumberFormat="1" applyFont="1" applyAlignment="1" applyProtection="1">
      <alignment horizontal="left"/>
      <protection hidden="0" locked="1"/>
    </xf>
    <xf fontId="1" fillId="0" borderId="0" numFmtId="49" xfId="0" applyNumberFormat="1" applyFont="1" applyAlignment="1" applyProtection="1">
      <alignment horizontal="left" wrapText="1"/>
      <protection hidden="0" locked="1"/>
    </xf>
    <xf fontId="1" fillId="0" borderId="0" numFmtId="49" xfId="0" applyNumberFormat="1" applyFont="1" applyAlignment="1" applyProtection="1">
      <alignment horizontal="center"/>
      <protection hidden="0" locked="1"/>
    </xf>
    <xf fontId="1" fillId="0" borderId="0" numFmtId="0" xfId="0" applyFont="1" applyAlignment="1" applyProtection="1">
      <alignment horizontal="center"/>
      <protection hidden="0" locked="1"/>
    </xf>
    <xf fontId="1" fillId="0" borderId="1" numFmtId="4" xfId="0" applyNumberFormat="1" applyFont="1" applyBorder="1" applyAlignment="1" applyProtection="1">
      <alignment horizontal="right"/>
      <protection hidden="0" locked="1"/>
    </xf>
    <xf fontId="1" fillId="0" borderId="0" numFmtId="0" xfId="0" applyFont="1" applyAlignment="1" applyProtection="1">
      <alignment horizontal="left"/>
      <protection hidden="0" locked="1"/>
    </xf>
    <xf fontId="1" fillId="0" borderId="0" numFmtId="0" xfId="0" applyFont="1" applyAlignment="1" applyProtection="1">
      <alignment vertical="center" wrapText="1"/>
      <protection hidden="0" locked="1"/>
    </xf>
    <xf fontId="4" fillId="0" borderId="0" numFmtId="0" xfId="0" applyFont="1" applyProtection="1">
      <protection hidden="0" locked="1"/>
    </xf>
    <xf fontId="1" fillId="0" borderId="0" numFmtId="4" xfId="0" applyNumberFormat="1" applyFont="1" applyProtection="1">
      <protection hidden="0" locked="1"/>
    </xf>
    <xf fontId="2" fillId="0" borderId="0" numFmtId="0" xfId="0" applyFont="1" applyProtection="1">
      <protection hidden="0" locked="1"/>
    </xf>
    <xf fontId="1" fillId="0" borderId="1" numFmtId="4" xfId="0" applyNumberFormat="1" applyFont="1" applyBorder="1" applyProtection="1">
      <protection hidden="0" locked="1"/>
    </xf>
    <xf fontId="1" fillId="0" borderId="2" numFmtId="49" xfId="0" applyNumberFormat="1" applyFont="1" applyBorder="1" applyAlignment="1" applyProtection="1">
      <alignment horizontal="right"/>
      <protection hidden="0" locked="1"/>
    </xf>
    <xf fontId="1" fillId="0" borderId="2" numFmtId="4" xfId="0" applyNumberFormat="1" applyFont="1" applyBorder="1" applyAlignment="1" applyProtection="1">
      <alignment horizontal="right"/>
      <protection hidden="0" locked="1"/>
    </xf>
    <xf fontId="1" fillId="0" borderId="2" numFmtId="0" xfId="0" applyFont="1" applyBorder="1" applyAlignment="1" applyProtection="1">
      <alignment horizontal="center"/>
      <protection hidden="0" locked="1"/>
    </xf>
    <xf fontId="1" fillId="0" borderId="0" numFmtId="49" xfId="0" applyNumberFormat="1" applyFont="1" applyAlignment="1" applyProtection="1">
      <alignment vertical="center"/>
      <protection hidden="0" locked="1"/>
    </xf>
    <xf fontId="1" fillId="0" borderId="4" numFmtId="49" xfId="0" applyNumberFormat="1" applyFont="1" applyBorder="1" applyAlignment="1" applyProtection="1">
      <alignment horizontal="center" vertical="center" wrapText="1"/>
      <protection hidden="0" locked="1"/>
    </xf>
    <xf fontId="1" fillId="0" borderId="4" numFmtId="0" xfId="0" applyFont="1" applyBorder="1" applyAlignment="1" applyProtection="1">
      <alignment horizontal="center" vertical="center" wrapText="1"/>
      <protection hidden="0" locked="1"/>
    </xf>
    <xf fontId="1" fillId="0" borderId="4" numFmtId="49" xfId="0" applyNumberFormat="1" applyFont="1" applyBorder="1" applyAlignment="1" applyProtection="1">
      <alignment horizontal="center" vertical="center"/>
      <protection hidden="0" locked="1"/>
    </xf>
    <xf fontId="1" fillId="0" borderId="4" numFmtId="0" xfId="0" applyFont="1" applyBorder="1" applyAlignment="1" applyProtection="1">
      <alignment horizontal="center" vertical="center"/>
      <protection hidden="0" locked="1"/>
    </xf>
    <xf fontId="6" fillId="0" borderId="5" numFmtId="49" xfId="0" applyNumberFormat="1" applyFont="1" applyBorder="1" applyAlignment="1" applyProtection="1">
      <alignment horizontal="left" vertical="center" wrapText="1"/>
      <protection hidden="0" locked="1"/>
    </xf>
    <xf fontId="6" fillId="0" borderId="2" numFmtId="49" xfId="0" applyNumberFormat="1" applyFont="1" applyBorder="1" applyAlignment="1" applyProtection="1">
      <alignment horizontal="left" vertical="center" wrapText="1"/>
      <protection hidden="0" locked="1"/>
    </xf>
    <xf fontId="6" fillId="0" borderId="6" numFmtId="49" xfId="0" applyNumberFormat="1" applyFont="1" applyBorder="1" applyAlignment="1" applyProtection="1">
      <alignment horizontal="left" vertical="center" wrapText="1"/>
      <protection hidden="0" locked="1"/>
    </xf>
    <xf fontId="6" fillId="0" borderId="0" numFmtId="0" xfId="0" applyFont="1" applyAlignment="1" applyProtection="1">
      <alignment wrapText="1"/>
      <protection hidden="0" locked="1"/>
    </xf>
    <xf fontId="2" fillId="0" borderId="5" numFmtId="49" xfId="0" applyNumberFormat="1" applyFont="1" applyBorder="1" applyAlignment="1" applyProtection="1">
      <alignment horizontal="left" vertical="center" wrapText="1"/>
      <protection hidden="0" locked="1"/>
    </xf>
    <xf fontId="2" fillId="0" borderId="2" numFmtId="49" xfId="0" applyNumberFormat="1" applyFont="1" applyBorder="1" applyAlignment="1" applyProtection="1">
      <alignment horizontal="left" vertical="center" wrapText="1"/>
      <protection hidden="0" locked="1"/>
    </xf>
    <xf fontId="2" fillId="0" borderId="6" numFmtId="49" xfId="0" applyNumberFormat="1" applyFont="1" applyBorder="1" applyAlignment="1" applyProtection="1">
      <alignment horizontal="left" vertical="center" wrapText="1"/>
      <protection hidden="0" locked="1"/>
    </xf>
    <xf fontId="2" fillId="0" borderId="0" numFmtId="0" xfId="0" applyFont="1" applyAlignment="1" applyProtection="1">
      <alignment wrapText="1"/>
      <protection hidden="0" locked="1"/>
    </xf>
    <xf fontId="2" fillId="0" borderId="7" numFmtId="49" xfId="0" applyNumberFormat="1" applyFont="1" applyBorder="1" applyAlignment="1" applyProtection="1">
      <alignment horizontal="center" vertical="top" wrapText="1"/>
      <protection hidden="0" locked="1"/>
    </xf>
    <xf fontId="2" fillId="0" borderId="3" numFmtId="49" xfId="0" applyNumberFormat="1" applyFont="1" applyBorder="1" applyAlignment="1" applyProtection="1">
      <alignment horizontal="left" vertical="top" wrapText="1"/>
      <protection hidden="0" locked="1"/>
    </xf>
    <xf fontId="2" fillId="0" borderId="3" numFmtId="49" xfId="0" applyNumberFormat="1" applyFont="1" applyBorder="1" applyAlignment="1" applyProtection="1">
      <alignment horizontal="center" vertical="top" wrapText="1"/>
      <protection hidden="0" locked="1"/>
    </xf>
    <xf fontId="2" fillId="0" borderId="3" numFmtId="0" xfId="0" applyFont="1" applyBorder="1" applyAlignment="1" applyProtection="1">
      <alignment horizontal="center" vertical="top" wrapText="1"/>
      <protection hidden="0" locked="1"/>
    </xf>
    <xf fontId="2" fillId="0" borderId="3" numFmtId="1" xfId="0" applyNumberFormat="1" applyFont="1" applyBorder="1" applyAlignment="1" applyProtection="1">
      <alignment horizontal="center" vertical="top" wrapText="1"/>
      <protection hidden="0" locked="1"/>
    </xf>
    <xf fontId="2" fillId="0" borderId="3" numFmtId="160" xfId="0" applyNumberFormat="1" applyFont="1" applyBorder="1" applyAlignment="1" applyProtection="1">
      <alignment horizontal="center" vertical="top" wrapText="1"/>
      <protection hidden="0" locked="1"/>
    </xf>
    <xf fontId="2" fillId="0" borderId="3" numFmtId="0" xfId="0" applyFont="1" applyBorder="1" applyAlignment="1" applyProtection="1">
      <alignment horizontal="right" vertical="top" wrapText="1"/>
      <protection hidden="0" locked="1"/>
    </xf>
    <xf fontId="2" fillId="0" borderId="8" numFmtId="0" xfId="0" applyFont="1" applyBorder="1" applyAlignment="1" applyProtection="1">
      <alignment horizontal="right" vertical="top" wrapText="1"/>
      <protection hidden="0" locked="1"/>
    </xf>
    <xf fontId="1" fillId="0" borderId="9" numFmtId="49" xfId="0" applyNumberFormat="1" applyFont="1" applyBorder="1" applyAlignment="1" applyProtection="1">
      <alignment horizontal="center" vertical="top" wrapText="1"/>
      <protection hidden="0" locked="1"/>
    </xf>
    <xf fontId="1" fillId="0" borderId="3" numFmtId="49" xfId="0" applyNumberFormat="1" applyFont="1" applyBorder="1" applyAlignment="1" applyProtection="1">
      <alignment horizontal="left" vertical="top" wrapText="1"/>
      <protection hidden="0" locked="1"/>
    </xf>
    <xf fontId="1" fillId="0" borderId="3" numFmtId="49" xfId="0" applyNumberFormat="1" applyFont="1" applyBorder="1" applyAlignment="1" applyProtection="1">
      <alignment horizontal="center" vertical="top" wrapText="1"/>
      <protection hidden="0" locked="1"/>
    </xf>
    <xf fontId="1" fillId="0" borderId="3" numFmtId="0" xfId="0" applyFont="1" applyBorder="1" applyAlignment="1" applyProtection="1">
      <alignment horizontal="center" vertical="top" wrapText="1"/>
      <protection hidden="0" locked="1"/>
    </xf>
    <xf fontId="1" fillId="0" borderId="3" numFmtId="0" xfId="0" applyFont="1" applyBorder="1" applyAlignment="1" applyProtection="1">
      <alignment horizontal="right" vertical="top" wrapText="1"/>
      <protection hidden="0" locked="1"/>
    </xf>
    <xf fontId="1" fillId="0" borderId="3" numFmtId="2" xfId="0" applyNumberFormat="1" applyFont="1" applyBorder="1" applyAlignment="1" applyProtection="1">
      <alignment horizontal="right" vertical="top" wrapText="1"/>
      <protection hidden="0" locked="1"/>
    </xf>
    <xf fontId="1" fillId="0" borderId="8" numFmtId="4" xfId="0" applyNumberFormat="1" applyFont="1" applyBorder="1" applyAlignment="1" applyProtection="1">
      <alignment horizontal="right" vertical="top" wrapText="1"/>
      <protection hidden="0" locked="1"/>
    </xf>
    <xf fontId="2" fillId="0" borderId="0" numFmtId="49" xfId="0" applyNumberFormat="1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left" vertical="top" wrapText="1"/>
      <protection hidden="0" locked="1"/>
    </xf>
    <xf fontId="2" fillId="0" borderId="0" numFmtId="0" xfId="0" applyFont="1" applyAlignment="1" applyProtection="1">
      <alignment horizontal="center" vertical="top" wrapText="1"/>
      <protection hidden="0" locked="1"/>
    </xf>
    <xf fontId="2" fillId="0" borderId="0" numFmtId="0" xfId="0" applyFont="1" applyAlignment="1" applyProtection="1">
      <alignment horizontal="right" vertical="top" wrapText="1"/>
      <protection hidden="0" locked="1"/>
    </xf>
    <xf fontId="1" fillId="0" borderId="0" numFmtId="0" xfId="0" applyFont="1" applyAlignment="1" applyProtection="1">
      <alignment horizontal="center" vertical="top" wrapText="1"/>
      <protection hidden="0" locked="1"/>
    </xf>
    <xf fontId="1" fillId="0" borderId="7" numFmtId="49" xfId="0" applyNumberFormat="1" applyFont="1" applyBorder="1" applyProtection="1">
      <protection hidden="0" locked="1"/>
    </xf>
    <xf fontId="2" fillId="0" borderId="3" numFmtId="49" xfId="0" applyNumberFormat="1" applyFont="1" applyBorder="1" applyAlignment="1" applyProtection="1">
      <alignment horizontal="right" vertical="top" wrapText="1"/>
      <protection hidden="0" locked="1"/>
    </xf>
    <xf fontId="2" fillId="0" borderId="3" numFmtId="0" xfId="0" applyFont="1" applyBorder="1" applyAlignment="1" applyProtection="1">
      <alignment horizontal="right" vertical="top"/>
      <protection hidden="0" locked="1"/>
    </xf>
    <xf fontId="2" fillId="0" borderId="3" numFmtId="0" xfId="0" applyFont="1" applyBorder="1" applyAlignment="1" applyProtection="1">
      <alignment horizontal="center" vertical="top"/>
      <protection hidden="0" locked="1"/>
    </xf>
    <xf fontId="2" fillId="0" borderId="8" numFmtId="0" xfId="0" applyFont="1" applyBorder="1" applyAlignment="1" applyProtection="1">
      <alignment horizontal="right" vertical="top"/>
      <protection hidden="0" locked="1"/>
    </xf>
    <xf fontId="1" fillId="0" borderId="9" numFmtId="49" xfId="0" applyNumberFormat="1" applyFont="1" applyBorder="1" applyProtection="1">
      <protection hidden="0" locked="1"/>
    </xf>
    <xf fontId="1" fillId="0" borderId="0" numFmtId="49" xfId="0" applyNumberFormat="1" applyFont="1" applyAlignment="1" applyProtection="1">
      <alignment horizontal="right" vertical="top" wrapText="1"/>
      <protection hidden="0" locked="1"/>
    </xf>
    <xf fontId="1" fillId="0" borderId="0" numFmtId="2" xfId="0" applyNumberFormat="1" applyFont="1" applyAlignment="1" applyProtection="1">
      <alignment horizontal="right" vertical="top"/>
      <protection hidden="0" locked="1"/>
    </xf>
    <xf fontId="1" fillId="0" borderId="0" numFmtId="0" xfId="0" applyFont="1" applyAlignment="1" applyProtection="1">
      <alignment horizontal="center" vertical="top"/>
      <protection hidden="0" locked="1"/>
    </xf>
    <xf fontId="1" fillId="0" borderId="10" numFmtId="4" xfId="0" applyNumberFormat="1" applyFont="1" applyBorder="1" applyAlignment="1" applyProtection="1">
      <alignment horizontal="right" vertical="top"/>
      <protection hidden="0" locked="1"/>
    </xf>
    <xf fontId="1" fillId="0" borderId="10" numFmtId="2" xfId="0" applyNumberFormat="1" applyFont="1" applyBorder="1" applyAlignment="1" applyProtection="1">
      <alignment horizontal="right" vertical="top"/>
      <protection hidden="0" locked="1"/>
    </xf>
    <xf fontId="2" fillId="0" borderId="0" numFmtId="49" xfId="0" applyNumberFormat="1" applyFont="1" applyAlignment="1" applyProtection="1">
      <alignment horizontal="right" vertical="top" wrapText="1"/>
      <protection hidden="0" locked="1"/>
    </xf>
    <xf fontId="2" fillId="0" borderId="0" numFmtId="49" xfId="0" applyNumberFormat="1" applyFont="1" applyAlignment="1" applyProtection="1">
      <alignment horizontal="left" vertical="top" wrapText="1"/>
      <protection hidden="0" locked="1"/>
    </xf>
    <xf fontId="2" fillId="0" borderId="0" numFmtId="2" xfId="0" applyNumberFormat="1" applyFont="1" applyAlignment="1" applyProtection="1">
      <alignment horizontal="right" vertical="top"/>
      <protection hidden="0" locked="1"/>
    </xf>
    <xf fontId="2" fillId="0" borderId="0" numFmtId="0" xfId="0" applyFont="1" applyAlignment="1" applyProtection="1">
      <alignment horizontal="center" vertical="top"/>
      <protection hidden="0" locked="1"/>
    </xf>
    <xf fontId="2" fillId="0" borderId="10" numFmtId="4" xfId="0" applyNumberFormat="1" applyFont="1" applyBorder="1" applyAlignment="1" applyProtection="1">
      <alignment horizontal="right" vertical="top"/>
      <protection hidden="0" locked="1"/>
    </xf>
    <xf fontId="2" fillId="2" borderId="10" numFmtId="4" xfId="0" applyNumberFormat="1" applyFont="1" applyFill="1" applyBorder="1" applyAlignment="1" applyProtection="1">
      <alignment horizontal="right" vertical="top"/>
      <protection hidden="0" locked="1"/>
    </xf>
    <xf fontId="0" fillId="0" borderId="0" numFmtId="0" xfId="0" applyProtection="1">
      <protection hidden="0" locked="1"/>
    </xf>
    <xf fontId="1" fillId="3" borderId="9" numFmtId="49" xfId="0" applyNumberFormat="1" applyFont="1" applyFill="1" applyBorder="1" applyProtection="1">
      <protection hidden="0" locked="1"/>
    </xf>
    <xf fontId="2" fillId="3" borderId="0" numFmtId="49" xfId="0" applyNumberFormat="1" applyFont="1" applyFill="1" applyAlignment="1" applyProtection="1">
      <alignment horizontal="right" vertical="top" wrapText="1"/>
      <protection hidden="0" locked="1"/>
    </xf>
    <xf fontId="2" fillId="3" borderId="0" numFmtId="49" xfId="0" applyNumberFormat="1" applyFont="1" applyFill="1" applyAlignment="1" applyProtection="1">
      <alignment horizontal="left" vertical="top" wrapText="1"/>
      <protection hidden="0" locked="1"/>
    </xf>
    <xf fontId="2" fillId="3" borderId="0" numFmtId="2" xfId="0" applyNumberFormat="1" applyFont="1" applyFill="1" applyAlignment="1" applyProtection="1">
      <alignment horizontal="right" vertical="top"/>
      <protection hidden="0" locked="1"/>
    </xf>
    <xf fontId="2" fillId="3" borderId="0" numFmtId="0" xfId="0" applyFont="1" applyFill="1" applyAlignment="1" applyProtection="1">
      <alignment horizontal="center" vertical="top"/>
      <protection hidden="0" locked="1"/>
    </xf>
    <xf fontId="2" fillId="3" borderId="10" numFmtId="4" xfId="0" applyNumberFormat="1" applyFont="1" applyFill="1" applyBorder="1" applyAlignment="1" applyProtection="1">
      <alignment horizontal="right" vertical="top"/>
      <protection hidden="0" locked="1"/>
    </xf>
    <xf fontId="2" fillId="0" borderId="3" numFmtId="161" xfId="0" applyNumberFormat="1" applyFont="1" applyBorder="1" applyAlignment="1" applyProtection="1">
      <alignment horizontal="center" vertical="top" wrapText="1"/>
      <protection hidden="0" locked="1"/>
    </xf>
    <xf fontId="2" fillId="0" borderId="3" numFmtId="2" xfId="0" applyNumberFormat="1" applyFont="1" applyBorder="1" applyAlignment="1" applyProtection="1">
      <alignment horizontal="center" vertical="top" wrapText="1"/>
      <protection hidden="0" locked="1"/>
    </xf>
    <xf fontId="2" fillId="0" borderId="3" numFmtId="162" xfId="0" applyNumberFormat="1" applyFont="1" applyBorder="1" applyAlignment="1" applyProtection="1">
      <alignment horizontal="center" vertical="top" wrapText="1"/>
      <protection hidden="0" locked="1"/>
    </xf>
    <xf fontId="2" fillId="0" borderId="3" numFmtId="2" xfId="0" applyNumberFormat="1" applyFont="1" applyBorder="1" applyAlignment="1" applyProtection="1">
      <alignment horizontal="right" vertical="top" wrapText="1"/>
      <protection hidden="0" locked="1"/>
    </xf>
    <xf fontId="2" fillId="0" borderId="8" numFmtId="2" xfId="0" applyNumberFormat="1" applyFont="1" applyBorder="1" applyAlignment="1" applyProtection="1">
      <alignment horizontal="right" vertical="top" wrapText="1"/>
      <protection hidden="0" locked="1"/>
    </xf>
    <xf fontId="1" fillId="0" borderId="8" numFmtId="2" xfId="0" applyNumberFormat="1" applyFont="1" applyBorder="1" applyAlignment="1" applyProtection="1">
      <alignment horizontal="right" vertical="top" wrapText="1"/>
      <protection hidden="0" locked="1"/>
    </xf>
    <xf fontId="1" fillId="0" borderId="3" numFmtId="4" xfId="0" applyNumberFormat="1" applyFont="1" applyBorder="1" applyAlignment="1" applyProtection="1">
      <alignment horizontal="right" vertical="top" wrapText="1"/>
      <protection hidden="0" locked="1"/>
    </xf>
    <xf fontId="1" fillId="0" borderId="0" numFmtId="4" xfId="0" applyNumberFormat="1" applyFont="1" applyAlignment="1" applyProtection="1">
      <alignment horizontal="right" vertical="top"/>
      <protection hidden="0" locked="1"/>
    </xf>
    <xf fontId="2" fillId="0" borderId="0" numFmtId="4" xfId="0" applyNumberFormat="1" applyFont="1" applyAlignment="1" applyProtection="1">
      <alignment horizontal="right" vertical="top"/>
      <protection hidden="0" locked="1"/>
    </xf>
    <xf fontId="2" fillId="2" borderId="3" numFmtId="2" xfId="0" applyNumberFormat="1" applyFont="1" applyFill="1" applyBorder="1" applyAlignment="1" applyProtection="1">
      <alignment horizontal="right" vertical="top" wrapText="1"/>
      <protection hidden="0" locked="1"/>
    </xf>
    <xf fontId="2" fillId="2" borderId="8" numFmtId="2" xfId="0" applyNumberFormat="1" applyFont="1" applyFill="1" applyBorder="1" applyAlignment="1" applyProtection="1">
      <alignment horizontal="right" vertical="top" wrapText="1"/>
      <protection hidden="0" locked="1"/>
    </xf>
    <xf fontId="2" fillId="3" borderId="0" numFmtId="0" xfId="0" applyFont="1" applyFill="1" applyAlignment="1" applyProtection="1">
      <alignment horizontal="right" vertical="top"/>
      <protection hidden="0" locked="1"/>
    </xf>
    <xf fontId="2" fillId="3" borderId="10" numFmtId="2" xfId="0" applyNumberFormat="1" applyFont="1" applyFill="1" applyBorder="1" applyAlignment="1" applyProtection="1">
      <alignment horizontal="right" vertical="top"/>
      <protection hidden="0" locked="1"/>
    </xf>
    <xf fontId="2" fillId="0" borderId="3" numFmtId="163" xfId="0" applyNumberFormat="1" applyFont="1" applyBorder="1" applyAlignment="1" applyProtection="1">
      <alignment horizontal="center" vertical="top" wrapText="1"/>
      <protection hidden="0" locked="1"/>
    </xf>
    <xf fontId="1" fillId="0" borderId="9" numFmtId="49" xfId="0" applyNumberFormat="1" applyFont="1" applyBorder="1" applyAlignment="1" applyProtection="1">
      <alignment wrapText="1"/>
      <protection hidden="0" locked="1"/>
    </xf>
    <xf fontId="2" fillId="0" borderId="0" numFmtId="2" xfId="0" applyNumberFormat="1" applyFont="1" applyAlignment="1" applyProtection="1">
      <alignment horizontal="right" vertical="top" wrapText="1"/>
      <protection hidden="0" locked="1"/>
    </xf>
    <xf fontId="2" fillId="2" borderId="10" numFmtId="4" xfId="0" applyNumberFormat="1" applyFont="1" applyFill="1" applyBorder="1" applyAlignment="1" applyProtection="1">
      <alignment horizontal="right" vertical="top" wrapText="1"/>
      <protection hidden="0" locked="1"/>
    </xf>
    <xf fontId="0" fillId="0" borderId="9" numFmtId="0" xfId="0" applyBorder="1" applyProtection="1">
      <protection hidden="0" locked="1"/>
    </xf>
    <xf fontId="1" fillId="0" borderId="0" numFmtId="0" xfId="0" applyFont="1" applyAlignment="1" applyProtection="1">
      <alignment vertical="top"/>
      <protection hidden="0" locked="1"/>
    </xf>
    <xf fontId="1" fillId="0" borderId="10" numFmtId="0" xfId="0" applyFont="1" applyBorder="1" applyAlignment="1" applyProtection="1">
      <alignment vertical="top"/>
      <protection hidden="0" locked="1"/>
    </xf>
    <xf fontId="1" fillId="4" borderId="0" numFmtId="0" xfId="0" applyFont="1" applyFill="1" applyProtection="1">
      <protection hidden="0" locked="1"/>
    </xf>
    <xf fontId="0" fillId="0" borderId="11" numFmtId="0" xfId="0" applyBorder="1" applyProtection="1">
      <protection hidden="0" locked="1"/>
    </xf>
    <xf fontId="1" fillId="0" borderId="1" numFmtId="49" xfId="0" applyNumberFormat="1" applyFont="1" applyBorder="1" applyAlignment="1" applyProtection="1">
      <alignment vertical="top"/>
      <protection hidden="0" locked="1"/>
    </xf>
    <xf fontId="1" fillId="0" borderId="1" numFmtId="0" xfId="0" applyFont="1" applyBorder="1" applyAlignment="1" applyProtection="1">
      <alignment vertical="top"/>
      <protection hidden="0" locked="1"/>
    </xf>
    <xf fontId="1" fillId="0" borderId="12" numFmtId="0" xfId="0" applyFont="1" applyBorder="1" applyAlignment="1" applyProtection="1">
      <alignment vertical="top"/>
      <protection hidden="0" locked="1"/>
    </xf>
    <xf fontId="1" fillId="5" borderId="0" numFmtId="0" xfId="0" applyFont="1" applyFill="1" applyProtection="1">
      <protection hidden="0" locked="1"/>
    </xf>
    <xf fontId="1" fillId="0" borderId="0" numFmtId="0" xfId="0" applyFont="1" applyAlignment="1" applyProtection="1">
      <alignment horizontal="right" vertical="top"/>
      <protection hidden="0" locked="1"/>
    </xf>
    <xf fontId="1" fillId="0" borderId="10" numFmtId="0" xfId="0" applyFont="1" applyBorder="1" applyAlignment="1" applyProtection="1">
      <alignment horizontal="right" vertical="top"/>
      <protection hidden="0" locked="1"/>
    </xf>
    <xf fontId="1" fillId="2" borderId="9" numFmtId="49" xfId="0" applyNumberFormat="1" applyFont="1" applyFill="1" applyBorder="1" applyProtection="1">
      <protection hidden="0" locked="1"/>
    </xf>
    <xf fontId="1" fillId="2" borderId="0" numFmtId="49" xfId="0" applyNumberFormat="1" applyFont="1" applyFill="1" applyAlignment="1" applyProtection="1">
      <alignment horizontal="right" vertical="top" wrapText="1"/>
      <protection hidden="0" locked="1"/>
    </xf>
    <xf fontId="2" fillId="2" borderId="0" numFmtId="49" xfId="0" applyNumberFormat="1" applyFont="1" applyFill="1" applyAlignment="1" applyProtection="1">
      <alignment horizontal="left" vertical="top" wrapText="1"/>
      <protection hidden="0" locked="1"/>
    </xf>
    <xf fontId="1" fillId="2" borderId="0" numFmtId="2" xfId="0" applyNumberFormat="1" applyFont="1" applyFill="1" applyAlignment="1" applyProtection="1">
      <alignment horizontal="right" vertical="top"/>
      <protection hidden="0" locked="1"/>
    </xf>
    <xf fontId="1" fillId="2" borderId="0" numFmtId="0" xfId="0" applyFont="1" applyFill="1" applyAlignment="1" applyProtection="1">
      <alignment horizontal="center" vertical="top"/>
      <protection hidden="0" locked="1"/>
    </xf>
    <xf fontId="6" fillId="2" borderId="10" numFmtId="2" xfId="0" applyNumberFormat="1" applyFont="1" applyFill="1" applyBorder="1" applyAlignment="1" applyProtection="1">
      <alignment horizontal="right" vertical="top"/>
      <protection hidden="0" locked="1"/>
    </xf>
    <xf fontId="7" fillId="3" borderId="9" numFmtId="49" xfId="0" applyNumberFormat="1" applyFont="1" applyFill="1" applyBorder="1" applyProtection="1">
      <protection hidden="0" locked="1"/>
    </xf>
    <xf fontId="6" fillId="3" borderId="0" numFmtId="49" xfId="0" applyNumberFormat="1" applyFont="1" applyFill="1" applyAlignment="1" applyProtection="1">
      <alignment horizontal="right" vertical="top" wrapText="1"/>
      <protection hidden="0" locked="1"/>
    </xf>
    <xf fontId="6" fillId="3" borderId="0" numFmtId="49" xfId="0" applyNumberFormat="1" applyFont="1" applyFill="1" applyAlignment="1" applyProtection="1">
      <alignment horizontal="left" vertical="top" wrapText="1"/>
      <protection hidden="0" locked="1"/>
    </xf>
    <xf fontId="6" fillId="3" borderId="0" numFmtId="4" xfId="0" applyNumberFormat="1" applyFont="1" applyFill="1" applyAlignment="1" applyProtection="1">
      <alignment horizontal="right" vertical="top"/>
      <protection hidden="0" locked="1"/>
    </xf>
    <xf fontId="6" fillId="3" borderId="0" numFmtId="0" xfId="0" applyFont="1" applyFill="1" applyAlignment="1" applyProtection="1">
      <alignment horizontal="center" vertical="top"/>
      <protection hidden="0" locked="1"/>
    </xf>
    <xf fontId="6" fillId="3" borderId="10" numFmtId="4" xfId="0" applyNumberFormat="1" applyFont="1" applyFill="1" applyBorder="1" applyAlignment="1" applyProtection="1">
      <alignment horizontal="right" vertical="top"/>
      <protection hidden="0" locked="1"/>
    </xf>
    <xf fontId="2" fillId="0" borderId="0" numFmtId="2" xfId="0" applyNumberFormat="1" applyFont="1" applyAlignment="1" applyProtection="1">
      <alignment horizontal="center" vertical="top"/>
      <protection hidden="0" locked="1"/>
    </xf>
    <xf fontId="2" fillId="0" borderId="0" numFmtId="3" xfId="0" applyNumberFormat="1" applyFont="1" applyAlignment="1" applyProtection="1">
      <alignment horizontal="right" vertical="top"/>
      <protection hidden="0" locked="1"/>
    </xf>
    <xf fontId="1" fillId="0" borderId="3" numFmtId="49" xfId="0" applyNumberFormat="1" applyFont="1" applyBorder="1" applyProtection="1">
      <protection hidden="0" locked="1"/>
    </xf>
    <xf fontId="1" fillId="0" borderId="3" numFmtId="0" xfId="0" applyFont="1" applyBorder="1" applyProtection="1">
      <protection hidden="0" locked="1"/>
    </xf>
    <xf fontId="1" fillId="0" borderId="1" numFmtId="49" xfId="0" applyNumberFormat="1" applyFont="1" applyBorder="1" applyAlignment="1" applyProtection="1">
      <alignment vertical="top" wrapText="1"/>
      <protection hidden="0" locked="1"/>
    </xf>
    <xf fontId="1" fillId="0" borderId="1" numFmtId="49" xfId="0" applyNumberFormat="1" applyFont="1" applyBorder="1" applyAlignment="1" applyProtection="1">
      <alignment horizontal="right" vertical="top" wrapText="1"/>
      <protection hidden="0" locked="1"/>
    </xf>
    <xf fontId="4" fillId="0" borderId="3" numFmtId="0" xfId="0" applyFont="1" applyBorder="1" applyAlignment="1" applyProtection="1">
      <alignment horizontal="center" vertical="top"/>
      <protection hidden="0" locked="1"/>
    </xf>
    <xf fontId="1" fillId="0" borderId="0" numFmtId="0" xfId="0" applyFont="1" applyAlignment="1" applyProtection="1">
      <alignment vertical="top" wrapText="1"/>
      <protection hidden="0" locked="1"/>
    </xf>
    <xf fontId="4" fillId="0" borderId="0" numFmtId="0" xfId="0" applyFont="1" applyAlignment="1" applyProtection="1">
      <alignment horizontal="center" vertical="center"/>
      <protection hidden="0" locked="1"/>
    </xf>
    <xf fontId="2" fillId="0" borderId="0" numFmtId="0" xfId="0" applyFont="1" applyAlignment="1" applyProtection="1">
      <alignment vertical="top" wrapText="1"/>
      <protection hidden="0" locked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showGridLines="1" showRowColHeaders="1" showZeros="1" zoomScale="100" workbookViewId="0">
      <selection activeCell="J13" activeCellId="0" sqref="J13"/>
    </sheetView>
  </sheetViews>
  <sheetFormatPr defaultColWidth="9.140625" defaultRowHeight="11.25" customHeight="1"/>
  <cols>
    <col customWidth="1" min="1" max="1" style="2" width="9.140625"/>
    <col customWidth="1" min="2" max="2" style="1" width="20.140625"/>
    <col customWidth="1" min="3" max="3" style="1" width="13.42578125"/>
    <col customWidth="1" min="4" max="4" style="1" width="12.85546875"/>
    <col customWidth="1" min="5" max="5" style="1" width="13.28515625"/>
    <col customWidth="1" min="6" max="6" style="1" width="8.5703125"/>
    <col customWidth="1" min="7" max="7" style="1" width="10.5703125"/>
    <col customWidth="1" min="8" max="8" style="1" width="10.00390625"/>
    <col customWidth="1" min="9" max="9" style="1" width="13"/>
    <col customWidth="1" min="10" max="10" style="1" width="12.42578125"/>
    <col customWidth="1" min="11" max="11" style="1" width="10.00390625"/>
    <col customWidth="1" min="12" max="12" style="1" width="12.85546875"/>
    <col customWidth="1" min="13" max="13" style="1" width="7.42578125"/>
    <col customWidth="1" min="14" max="14" style="1" width="20.00390625"/>
    <col customWidth="1" hidden="1" min="15" max="15" style="1" width="14.5703125"/>
    <col customWidth="1" hidden="1" min="16" max="16" style="1" width="78.28515625"/>
    <col customWidth="1" hidden="1" min="17" max="17" style="1" width="73.7109375"/>
    <col min="18" max="21" style="1" width="9.140625"/>
    <col customWidth="1" hidden="1" min="22" max="22" style="3" width="55.5703125"/>
    <col customWidth="1" hidden="1" min="23" max="23" style="3" width="54.7109375"/>
    <col customWidth="1" hidden="1" min="24" max="29" style="3" width="86.7109375"/>
    <col customWidth="1" hidden="1" min="30" max="32" style="3" width="164.140625"/>
    <col customWidth="1" hidden="1" min="33" max="33" style="3" width="34.7109375"/>
    <col customWidth="1" hidden="1" min="34" max="35" style="3" width="164.140625"/>
    <col customWidth="1" hidden="1" min="36" max="37" style="3" width="39.5703125"/>
    <col customWidth="1" hidden="1" min="38" max="44" style="3" width="101.140625"/>
    <col customWidth="1" hidden="1" min="45" max="45" style="3" width="58.7109375"/>
    <col customWidth="1" hidden="1" min="46" max="46" style="3" width="55.28515625"/>
    <col customWidth="1" hidden="1" min="47" max="47" style="3" width="58.7109375"/>
    <col customWidth="1" hidden="1" min="48" max="48" style="3" width="55.28515625"/>
    <col min="49" max="16384" style="1" width="9.140625"/>
  </cols>
  <sheetData>
    <row r="1" s="0" customFormat="1" ht="72" customHeight="1">
      <c r="N1" s="4" t="s">
        <v>0</v>
      </c>
    </row>
    <row r="2" s="0" customFormat="1" ht="11.25" customHeight="1">
      <c r="A2" s="5" t="s">
        <v>1</v>
      </c>
      <c r="B2" s="5"/>
      <c r="C2" s="5"/>
      <c r="D2" s="6"/>
      <c r="E2" s="2"/>
      <c r="F2" s="2"/>
      <c r="G2" s="2"/>
      <c r="H2" s="2"/>
      <c r="I2" s="2"/>
      <c r="J2" s="2"/>
      <c r="K2" s="5" t="s">
        <v>2</v>
      </c>
      <c r="L2" s="5"/>
      <c r="M2" s="5"/>
      <c r="N2" s="5"/>
    </row>
    <row r="3" s="0" customFormat="1" ht="11.25" customHeight="1">
      <c r="A3" s="7"/>
      <c r="B3" s="7"/>
      <c r="C3" s="7"/>
      <c r="D3" s="7"/>
      <c r="E3" s="8"/>
      <c r="F3" s="2"/>
      <c r="G3" s="2"/>
      <c r="H3" s="2"/>
      <c r="I3" s="2"/>
      <c r="J3" s="9"/>
      <c r="K3" s="9"/>
      <c r="L3" s="9"/>
      <c r="M3" s="9"/>
      <c r="N3" s="9"/>
    </row>
    <row r="4" s="0" customFormat="1" ht="11.25">
      <c r="A4" s="10"/>
      <c r="B4" s="10"/>
      <c r="C4" s="10"/>
      <c r="D4" s="10"/>
      <c r="E4" s="2"/>
      <c r="F4" s="2"/>
      <c r="G4" s="2"/>
      <c r="H4" s="2"/>
      <c r="I4" s="2"/>
      <c r="J4" s="10"/>
      <c r="K4" s="10"/>
      <c r="L4" s="10"/>
      <c r="M4" s="10"/>
      <c r="N4" s="10"/>
      <c r="V4" s="3" t="s">
        <v>3</v>
      </c>
      <c r="W4" s="3" t="s">
        <v>3</v>
      </c>
    </row>
    <row r="5" s="0" customFormat="1" ht="11.25" customHeight="1">
      <c r="A5" s="11"/>
      <c r="B5" s="12"/>
      <c r="C5" s="13"/>
      <c r="D5" s="8"/>
      <c r="E5" s="2"/>
      <c r="F5" s="2"/>
      <c r="G5" s="2"/>
      <c r="H5" s="2"/>
      <c r="I5" s="2"/>
      <c r="J5" s="11"/>
      <c r="K5" s="11"/>
      <c r="L5" s="11"/>
      <c r="M5" s="11"/>
      <c r="N5" s="13"/>
    </row>
    <row r="6" s="0" customFormat="1" ht="11.25" customHeight="1">
      <c r="A6" s="2" t="s">
        <v>4</v>
      </c>
      <c r="B6" s="14"/>
      <c r="C6" s="14"/>
      <c r="D6" s="14"/>
      <c r="E6" s="2"/>
      <c r="F6" s="2"/>
      <c r="G6" s="2"/>
      <c r="H6" s="2"/>
      <c r="I6" s="2"/>
      <c r="J6" s="2"/>
      <c r="K6" s="2"/>
      <c r="L6" s="14"/>
      <c r="M6" s="14"/>
      <c r="N6" s="15" t="s">
        <v>4</v>
      </c>
    </row>
    <row r="7" s="0" customFormat="1" ht="8.25" customHeight="1">
      <c r="A7" s="2"/>
      <c r="B7" s="2"/>
      <c r="C7" s="2"/>
      <c r="D7" s="2"/>
      <c r="E7" s="2"/>
      <c r="F7" s="16"/>
      <c r="G7" s="2"/>
      <c r="H7" s="2"/>
      <c r="I7" s="2"/>
      <c r="J7" s="2"/>
      <c r="K7" s="2"/>
      <c r="L7" s="2"/>
      <c r="M7" s="2"/>
      <c r="N7" s="2"/>
    </row>
    <row r="8" s="0" customFormat="1" ht="2.25" customHeight="1">
      <c r="A8" s="7"/>
      <c r="B8" s="1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="0" customFormat="1" ht="11.25" customHeight="1">
      <c r="A9" s="7" t="s">
        <v>5</v>
      </c>
      <c r="B9" s="14"/>
      <c r="C9" s="2"/>
      <c r="E9" s="2"/>
      <c r="F9" s="2"/>
      <c r="G9" s="17" t="s">
        <v>6</v>
      </c>
      <c r="H9" s="17"/>
      <c r="I9" s="17"/>
      <c r="J9" s="17"/>
      <c r="K9" s="17"/>
      <c r="L9" s="17"/>
      <c r="M9" s="17"/>
      <c r="N9" s="17"/>
    </row>
    <row r="10" s="0" customFormat="1" ht="56.25" customHeight="1">
      <c r="A10" s="7" t="s">
        <v>7</v>
      </c>
      <c r="B10" s="14"/>
      <c r="C10" s="2"/>
      <c r="E10" s="8"/>
      <c r="F10" s="8"/>
      <c r="G10" s="18" t="s">
        <v>8</v>
      </c>
      <c r="H10" s="18"/>
      <c r="I10" s="18"/>
      <c r="J10" s="18"/>
      <c r="K10" s="18"/>
      <c r="L10" s="18"/>
      <c r="M10" s="18"/>
      <c r="N10" s="18"/>
      <c r="X10" s="3" t="s">
        <v>8</v>
      </c>
    </row>
    <row r="11" s="0" customFormat="1" ht="45" customHeight="1">
      <c r="A11" s="10" t="s">
        <v>9</v>
      </c>
      <c r="B11" s="10"/>
      <c r="C11" s="10"/>
      <c r="D11" s="10"/>
      <c r="E11" s="10"/>
      <c r="F11" s="10"/>
      <c r="G11" s="18" t="s">
        <v>10</v>
      </c>
      <c r="H11" s="18"/>
      <c r="I11" s="18"/>
      <c r="J11" s="18"/>
      <c r="K11" s="18"/>
      <c r="L11" s="18"/>
      <c r="M11" s="18"/>
      <c r="N11" s="18"/>
      <c r="P11" s="19" t="s">
        <v>9</v>
      </c>
      <c r="Q11" s="19" t="s">
        <v>10</v>
      </c>
      <c r="R11" s="9"/>
      <c r="S11" s="9"/>
      <c r="T11" s="9"/>
      <c r="U11" s="9"/>
      <c r="Y11" s="3" t="s">
        <v>10</v>
      </c>
    </row>
    <row r="12" s="0" customFormat="1" ht="67.5" customHeight="1">
      <c r="A12" s="20" t="s">
        <v>11</v>
      </c>
      <c r="B12" s="20"/>
      <c r="C12" s="20"/>
      <c r="D12" s="20"/>
      <c r="E12" s="20"/>
      <c r="F12" s="20"/>
      <c r="G12" s="18"/>
      <c r="H12" s="18"/>
      <c r="I12" s="18"/>
      <c r="J12" s="18"/>
      <c r="K12" s="18"/>
      <c r="L12" s="18"/>
      <c r="M12" s="18"/>
      <c r="N12" s="18"/>
      <c r="P12" s="19" t="s">
        <v>12</v>
      </c>
      <c r="Q12" s="19"/>
      <c r="R12" s="9"/>
      <c r="S12" s="9"/>
      <c r="T12" s="9"/>
      <c r="U12" s="9"/>
      <c r="Z12" s="3" t="s">
        <v>3</v>
      </c>
    </row>
    <row r="13" s="0" customFormat="1" ht="33.75" customHeight="1">
      <c r="A13" s="10" t="s">
        <v>13</v>
      </c>
      <c r="B13" s="10"/>
      <c r="C13" s="10"/>
      <c r="D13" s="10"/>
      <c r="E13" s="10"/>
      <c r="F13" s="10"/>
      <c r="G13" s="18"/>
      <c r="H13" s="18"/>
      <c r="I13" s="18"/>
      <c r="J13" s="18"/>
      <c r="K13" s="18"/>
      <c r="L13" s="18"/>
      <c r="M13" s="18"/>
      <c r="N13" s="18"/>
      <c r="P13" s="19" t="s">
        <v>13</v>
      </c>
      <c r="Q13" s="19"/>
      <c r="R13" s="9"/>
      <c r="S13" s="9"/>
      <c r="T13" s="9"/>
      <c r="U13" s="9"/>
      <c r="AA13" s="3" t="s">
        <v>3</v>
      </c>
    </row>
    <row r="14" s="0" customFormat="1" ht="11.25" customHeight="1">
      <c r="A14" s="7" t="s">
        <v>14</v>
      </c>
      <c r="B14" s="7"/>
      <c r="C14" s="7"/>
      <c r="D14" s="7"/>
      <c r="E14" s="7"/>
      <c r="F14" s="7"/>
      <c r="G14" s="18" t="s">
        <v>15</v>
      </c>
      <c r="H14" s="18"/>
      <c r="I14" s="18"/>
      <c r="J14" s="18"/>
      <c r="K14" s="18"/>
      <c r="L14" s="18"/>
      <c r="M14" s="18"/>
      <c r="N14" s="18"/>
      <c r="AB14" s="3" t="s">
        <v>15</v>
      </c>
    </row>
    <row r="15" s="0" customFormat="1" ht="11.25">
      <c r="A15" s="7" t="s">
        <v>16</v>
      </c>
      <c r="B15" s="7"/>
      <c r="C15" s="7"/>
      <c r="D15" s="7"/>
      <c r="E15" s="7"/>
      <c r="F15" s="7"/>
      <c r="G15" s="18"/>
      <c r="H15" s="18"/>
      <c r="I15" s="18"/>
      <c r="J15" s="18"/>
      <c r="K15" s="18"/>
      <c r="L15" s="18"/>
      <c r="M15" s="18"/>
      <c r="N15" s="18"/>
      <c r="AC15" s="3" t="s">
        <v>3</v>
      </c>
    </row>
    <row r="16" s="0" customFormat="1" ht="3.75" customHeight="1">
      <c r="A16" s="21"/>
      <c r="B16" s="2"/>
      <c r="C16" s="2"/>
      <c r="D16" s="2"/>
      <c r="E16" s="2"/>
      <c r="F16" s="14"/>
      <c r="G16" s="14"/>
      <c r="H16" s="14"/>
      <c r="I16" s="14"/>
      <c r="J16" s="14"/>
      <c r="K16" s="14"/>
      <c r="L16" s="14"/>
      <c r="M16" s="14"/>
      <c r="N16" s="14"/>
    </row>
    <row r="17" s="0" customFormat="1" ht="11.25">
      <c r="A17" s="22" t="s">
        <v>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AD17" s="3" t="s">
        <v>17</v>
      </c>
    </row>
    <row r="18" s="0" customFormat="1">
      <c r="A18" s="23" t="s">
        <v>18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="0" customFormat="1" ht="5.2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="0" customFormat="1" ht="11.25">
      <c r="A20" s="22" t="s">
        <v>19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AE20" s="3" t="s">
        <v>3</v>
      </c>
    </row>
    <row r="21" s="0" customForma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="0" customFormat="1" ht="21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="0" customFormat="1" ht="3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="0" customFormat="1" ht="11.25">
      <c r="A24" s="26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AF24" s="3" t="s">
        <v>22</v>
      </c>
    </row>
    <row r="25" s="0" customFormat="1" ht="12" customHeight="1">
      <c r="A25" s="23" t="s">
        <v>23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="0" customFormat="1" ht="12" customHeight="1">
      <c r="A26" s="2" t="s">
        <v>24</v>
      </c>
      <c r="B26" s="27" t="s">
        <v>25</v>
      </c>
      <c r="C26" s="2" t="s">
        <v>26</v>
      </c>
      <c r="D26" s="2"/>
      <c r="E26" s="2"/>
      <c r="F26" s="8"/>
      <c r="G26" s="8"/>
      <c r="H26" s="8"/>
      <c r="I26" s="8"/>
      <c r="J26" s="8"/>
      <c r="K26" s="8"/>
      <c r="L26" s="8"/>
      <c r="M26" s="8"/>
      <c r="N26" s="8"/>
    </row>
    <row r="27" s="0" customFormat="1" ht="12" customHeight="1">
      <c r="A27" s="2" t="s">
        <v>27</v>
      </c>
      <c r="B27" s="17" t="s">
        <v>28</v>
      </c>
      <c r="C27" s="17"/>
      <c r="D27" s="17"/>
      <c r="E27" s="17"/>
      <c r="F27" s="17"/>
      <c r="G27" s="8"/>
      <c r="H27" s="8"/>
      <c r="I27" s="8"/>
      <c r="J27" s="8"/>
      <c r="K27" s="8"/>
      <c r="L27" s="8"/>
      <c r="M27" s="8"/>
      <c r="N27" s="8"/>
    </row>
    <row r="28" s="0" customFormat="1">
      <c r="A28" s="2"/>
      <c r="B28" s="28" t="s">
        <v>29</v>
      </c>
      <c r="C28" s="28"/>
      <c r="D28" s="28"/>
      <c r="E28" s="28"/>
      <c r="F28" s="28"/>
      <c r="G28" s="29"/>
      <c r="H28" s="29"/>
      <c r="I28" s="29"/>
      <c r="J28" s="29"/>
      <c r="K28" s="29"/>
      <c r="L28" s="29"/>
      <c r="M28" s="30"/>
      <c r="N28" s="29"/>
    </row>
    <row r="29" s="0" customFormat="1" ht="5.25" customHeight="1">
      <c r="A29" s="2"/>
      <c r="B29" s="2"/>
      <c r="C29" s="2"/>
      <c r="D29" s="31"/>
      <c r="E29" s="31"/>
      <c r="F29" s="31"/>
      <c r="G29" s="31"/>
      <c r="H29" s="31"/>
      <c r="I29" s="31"/>
      <c r="J29" s="31"/>
      <c r="K29" s="31"/>
      <c r="L29" s="31"/>
      <c r="M29" s="29"/>
      <c r="N29" s="29"/>
    </row>
    <row r="30" s="0" customFormat="1" ht="11.25">
      <c r="A30" s="32" t="s">
        <v>30</v>
      </c>
      <c r="B30" s="2"/>
      <c r="C30" s="2"/>
      <c r="D30" s="33" t="s">
        <v>31</v>
      </c>
      <c r="E30" s="33"/>
      <c r="F30" s="33"/>
      <c r="G30" s="33"/>
      <c r="H30" s="33"/>
      <c r="I30" s="33"/>
      <c r="J30" s="33"/>
      <c r="K30" s="34"/>
      <c r="L30" s="34"/>
      <c r="M30" s="34"/>
      <c r="N30" s="34"/>
      <c r="AG30" s="3" t="s">
        <v>32</v>
      </c>
    </row>
    <row r="31" s="0" customFormat="1" ht="7.5" customHeight="1">
      <c r="A31" s="2"/>
      <c r="B31" s="1"/>
      <c r="C31" s="1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</row>
    <row r="32" s="0" customFormat="1" ht="12" customHeight="1">
      <c r="A32" s="32" t="s">
        <v>33</v>
      </c>
      <c r="B32" s="1"/>
      <c r="C32" s="36">
        <f>N117</f>
        <v>0</v>
      </c>
      <c r="D32" s="36"/>
      <c r="E32" s="37" t="s">
        <v>34</v>
      </c>
      <c r="G32" s="1"/>
      <c r="H32" s="1"/>
      <c r="I32" s="1"/>
      <c r="J32" s="1"/>
      <c r="K32" s="1"/>
      <c r="L32" s="38"/>
      <c r="M32" s="38"/>
      <c r="N32" s="1"/>
    </row>
    <row r="33" s="0" customFormat="1" ht="11.25" customHeight="1">
      <c r="A33" s="2"/>
      <c r="B33" s="39" t="s">
        <v>35</v>
      </c>
      <c r="C33" s="40"/>
      <c r="D33" s="15"/>
      <c r="E33" s="37"/>
      <c r="G33" s="1"/>
    </row>
    <row r="34" s="0" customFormat="1" ht="12" customHeight="1">
      <c r="A34" s="2"/>
      <c r="B34" s="41" t="s">
        <v>36</v>
      </c>
      <c r="C34" s="42">
        <v>155.30000000000001</v>
      </c>
      <c r="D34" s="13" t="s">
        <v>37</v>
      </c>
      <c r="E34" s="37" t="s">
        <v>38</v>
      </c>
      <c r="G34" s="1" t="s">
        <v>39</v>
      </c>
      <c r="I34" s="1"/>
      <c r="J34" s="1"/>
      <c r="K34" s="1"/>
      <c r="L34" s="42">
        <v>57.340000000000003</v>
      </c>
      <c r="M34" s="13" t="s">
        <v>40</v>
      </c>
      <c r="N34" s="37" t="s">
        <v>38</v>
      </c>
    </row>
    <row r="35" s="0" customFormat="1" ht="12" customHeight="1">
      <c r="A35" s="2"/>
      <c r="B35" s="41" t="s">
        <v>41</v>
      </c>
      <c r="C35" s="42">
        <v>0</v>
      </c>
      <c r="D35" s="43" t="s">
        <v>42</v>
      </c>
      <c r="E35" s="37" t="s">
        <v>38</v>
      </c>
      <c r="G35" s="1" t="s">
        <v>43</v>
      </c>
      <c r="I35" s="1"/>
      <c r="J35" s="1"/>
      <c r="K35" s="1"/>
      <c r="L35" s="44">
        <v>161.84</v>
      </c>
      <c r="M35" s="44"/>
      <c r="N35" s="37" t="s">
        <v>44</v>
      </c>
    </row>
    <row r="36" s="0" customFormat="1" ht="12" customHeight="1">
      <c r="A36" s="2"/>
      <c r="B36" s="41" t="s">
        <v>45</v>
      </c>
      <c r="C36" s="42">
        <v>0</v>
      </c>
      <c r="D36" s="43" t="s">
        <v>42</v>
      </c>
      <c r="E36" s="37" t="s">
        <v>38</v>
      </c>
      <c r="G36" s="1" t="s">
        <v>46</v>
      </c>
      <c r="I36" s="1"/>
      <c r="J36" s="1"/>
      <c r="K36" s="1"/>
      <c r="L36" s="44">
        <v>0.59999999999999998</v>
      </c>
      <c r="M36" s="44"/>
      <c r="N36" s="37" t="s">
        <v>44</v>
      </c>
    </row>
    <row r="37" s="0" customFormat="1" ht="12" customHeight="1">
      <c r="A37" s="2"/>
      <c r="B37" s="41" t="s">
        <v>47</v>
      </c>
      <c r="C37" s="42">
        <v>0</v>
      </c>
      <c r="D37" s="13" t="s">
        <v>42</v>
      </c>
      <c r="E37" s="37" t="s">
        <v>38</v>
      </c>
      <c r="G37" s="1"/>
      <c r="H37" s="1"/>
      <c r="I37" s="1"/>
      <c r="J37" s="1"/>
      <c r="K37" s="1"/>
      <c r="L37" s="45" t="s">
        <v>48</v>
      </c>
      <c r="M37" s="45"/>
      <c r="N37" s="1"/>
    </row>
    <row r="38" s="0" customFormat="1" ht="7.5" customHeight="1">
      <c r="A38" s="46"/>
    </row>
    <row r="39" s="0" customFormat="1" ht="23.25" customHeight="1">
      <c r="A39" s="47" t="s">
        <v>49</v>
      </c>
      <c r="B39" s="48" t="s">
        <v>50</v>
      </c>
      <c r="C39" s="48" t="s">
        <v>51</v>
      </c>
      <c r="D39" s="48"/>
      <c r="E39" s="48"/>
      <c r="F39" s="48" t="s">
        <v>52</v>
      </c>
      <c r="G39" s="48" t="s">
        <v>53</v>
      </c>
      <c r="H39" s="48"/>
      <c r="I39" s="48"/>
      <c r="J39" s="48" t="s">
        <v>54</v>
      </c>
      <c r="K39" s="48"/>
      <c r="L39" s="48"/>
      <c r="M39" s="48" t="s">
        <v>55</v>
      </c>
      <c r="N39" s="48" t="s">
        <v>56</v>
      </c>
    </row>
    <row r="40" s="0" customFormat="1" ht="18.75" customHeigh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="0" customFormat="1" ht="21">
      <c r="A41" s="47"/>
      <c r="B41" s="48"/>
      <c r="C41" s="48"/>
      <c r="D41" s="48"/>
      <c r="E41" s="48"/>
      <c r="F41" s="48"/>
      <c r="G41" s="48" t="s">
        <v>57</v>
      </c>
      <c r="H41" s="48" t="s">
        <v>58</v>
      </c>
      <c r="I41" s="48" t="s">
        <v>59</v>
      </c>
      <c r="J41" s="48" t="s">
        <v>57</v>
      </c>
      <c r="K41" s="48" t="s">
        <v>58</v>
      </c>
      <c r="L41" s="48" t="s">
        <v>60</v>
      </c>
      <c r="M41" s="48"/>
      <c r="N41" s="48"/>
    </row>
    <row r="42" s="0" customFormat="1">
      <c r="A42" s="49">
        <v>1</v>
      </c>
      <c r="B42" s="50">
        <v>2</v>
      </c>
      <c r="C42" s="50">
        <v>3</v>
      </c>
      <c r="D42" s="50"/>
      <c r="E42" s="50"/>
      <c r="F42" s="50">
        <v>4</v>
      </c>
      <c r="G42" s="50">
        <v>5</v>
      </c>
      <c r="H42" s="50">
        <v>6</v>
      </c>
      <c r="I42" s="50">
        <v>7</v>
      </c>
      <c r="J42" s="50">
        <v>8</v>
      </c>
      <c r="K42" s="50">
        <v>9</v>
      </c>
      <c r="L42" s="50">
        <v>10</v>
      </c>
      <c r="M42" s="50">
        <v>11</v>
      </c>
      <c r="N42" s="50">
        <v>12</v>
      </c>
    </row>
    <row r="43" s="0" customFormat="1" ht="12">
      <c r="A43" s="51" t="s">
        <v>61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3"/>
      <c r="AH43" s="54" t="s">
        <v>61</v>
      </c>
    </row>
    <row r="44" s="0" customFormat="1" ht="12">
      <c r="A44" s="55" t="s">
        <v>62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7"/>
      <c r="AH44" s="54"/>
      <c r="AI44" s="58" t="s">
        <v>62</v>
      </c>
    </row>
    <row r="45" s="0" customFormat="1" ht="31.5">
      <c r="A45" s="59" t="s">
        <v>63</v>
      </c>
      <c r="B45" s="60" t="s">
        <v>64</v>
      </c>
      <c r="C45" s="60" t="s">
        <v>65</v>
      </c>
      <c r="D45" s="60"/>
      <c r="E45" s="60"/>
      <c r="F45" s="61" t="s">
        <v>66</v>
      </c>
      <c r="G45" s="62">
        <v>0.5</v>
      </c>
      <c r="H45" s="63">
        <v>1</v>
      </c>
      <c r="I45" s="64">
        <v>0.5</v>
      </c>
      <c r="J45" s="65"/>
      <c r="K45" s="62"/>
      <c r="L45" s="65"/>
      <c r="M45" s="62"/>
      <c r="N45" s="66"/>
      <c r="AH45" s="54"/>
      <c r="AI45" s="58"/>
      <c r="AJ45" s="58" t="s">
        <v>65</v>
      </c>
    </row>
    <row r="46" s="0" customFormat="1" ht="12">
      <c r="A46" s="67"/>
      <c r="B46" s="10"/>
      <c r="C46" s="68" t="s">
        <v>67</v>
      </c>
      <c r="D46" s="68"/>
      <c r="E46" s="68"/>
      <c r="F46" s="69"/>
      <c r="G46" s="70"/>
      <c r="H46" s="70"/>
      <c r="I46" s="70"/>
      <c r="J46" s="71"/>
      <c r="K46" s="70"/>
      <c r="L46" s="72">
        <v>795.99000000000001</v>
      </c>
      <c r="M46" s="70"/>
      <c r="N46" s="73">
        <v>8410.2399999999998</v>
      </c>
      <c r="AH46" s="54"/>
      <c r="AI46" s="58"/>
      <c r="AJ46" s="58"/>
      <c r="AK46" s="3" t="s">
        <v>67</v>
      </c>
    </row>
    <row r="47" s="0" customFormat="1">
      <c r="A47" s="74"/>
      <c r="B47" s="75"/>
      <c r="C47" s="75"/>
      <c r="D47" s="75"/>
      <c r="E47" s="75"/>
      <c r="F47" s="76"/>
      <c r="G47" s="76"/>
      <c r="H47" s="76"/>
      <c r="I47" s="76"/>
      <c r="J47" s="77"/>
      <c r="K47" s="76"/>
      <c r="L47" s="77"/>
      <c r="M47" s="78"/>
      <c r="N47" s="77"/>
      <c r="AH47" s="54"/>
      <c r="AI47" s="58"/>
      <c r="AJ47" s="58"/>
    </row>
    <row r="48" s="0" customFormat="1" ht="12">
      <c r="A48" s="79"/>
      <c r="B48" s="80"/>
      <c r="C48" s="60" t="s">
        <v>68</v>
      </c>
      <c r="D48" s="60"/>
      <c r="E48" s="60"/>
      <c r="F48" s="60"/>
      <c r="G48" s="60"/>
      <c r="H48" s="60"/>
      <c r="I48" s="60"/>
      <c r="J48" s="60"/>
      <c r="K48" s="60"/>
      <c r="L48" s="81"/>
      <c r="M48" s="82"/>
      <c r="N48" s="83"/>
      <c r="AH48" s="54"/>
      <c r="AI48" s="58"/>
      <c r="AJ48" s="58"/>
      <c r="AL48" s="58" t="s">
        <v>68</v>
      </c>
    </row>
    <row r="49" s="0" customFormat="1" ht="12">
      <c r="A49" s="84"/>
      <c r="B49" s="85"/>
      <c r="C49" s="10" t="s">
        <v>69</v>
      </c>
      <c r="D49" s="10"/>
      <c r="E49" s="10"/>
      <c r="F49" s="10"/>
      <c r="G49" s="10"/>
      <c r="H49" s="10"/>
      <c r="I49" s="10"/>
      <c r="J49" s="10"/>
      <c r="K49" s="10"/>
      <c r="L49" s="86">
        <v>764.48000000000002</v>
      </c>
      <c r="M49" s="87"/>
      <c r="N49" s="88">
        <v>7244.1999999999998</v>
      </c>
      <c r="AH49" s="54"/>
      <c r="AI49" s="58"/>
      <c r="AJ49" s="58"/>
      <c r="AL49" s="58"/>
      <c r="AM49" s="3" t="s">
        <v>69</v>
      </c>
    </row>
    <row r="50" s="0" customFormat="1" ht="12">
      <c r="A50" s="84"/>
      <c r="B50" s="85"/>
      <c r="C50" s="10" t="s">
        <v>70</v>
      </c>
      <c r="D50" s="10"/>
      <c r="E50" s="10"/>
      <c r="F50" s="10"/>
      <c r="G50" s="10"/>
      <c r="H50" s="10"/>
      <c r="I50" s="10"/>
      <c r="J50" s="10"/>
      <c r="K50" s="10"/>
      <c r="L50" s="86">
        <v>795.99000000000001</v>
      </c>
      <c r="M50" s="87"/>
      <c r="N50" s="88">
        <v>8410.2399999999998</v>
      </c>
      <c r="AH50" s="54"/>
      <c r="AI50" s="58"/>
      <c r="AJ50" s="58"/>
      <c r="AL50" s="58"/>
      <c r="AM50" s="3" t="s">
        <v>70</v>
      </c>
    </row>
    <row r="51" s="0" customFormat="1" ht="12">
      <c r="A51" s="84"/>
      <c r="B51" s="85"/>
      <c r="C51" s="10" t="s">
        <v>71</v>
      </c>
      <c r="D51" s="10"/>
      <c r="E51" s="10"/>
      <c r="F51" s="10"/>
      <c r="G51" s="10"/>
      <c r="H51" s="10"/>
      <c r="I51" s="10"/>
      <c r="J51" s="10"/>
      <c r="K51" s="10"/>
      <c r="L51" s="86">
        <v>17.800000000000001</v>
      </c>
      <c r="M51" s="87"/>
      <c r="N51" s="89">
        <v>658.77999999999997</v>
      </c>
      <c r="AH51" s="54"/>
      <c r="AI51" s="58"/>
      <c r="AJ51" s="58"/>
      <c r="AL51" s="58"/>
      <c r="AM51" s="3" t="s">
        <v>71</v>
      </c>
    </row>
    <row r="52" s="0" customFormat="1" ht="12">
      <c r="A52" s="84"/>
      <c r="B52" s="85"/>
      <c r="C52" s="10" t="s">
        <v>72</v>
      </c>
      <c r="D52" s="10"/>
      <c r="E52" s="10"/>
      <c r="F52" s="10"/>
      <c r="G52" s="10"/>
      <c r="H52" s="10"/>
      <c r="I52" s="10"/>
      <c r="J52" s="10"/>
      <c r="K52" s="10"/>
      <c r="L52" s="86">
        <v>19.940000000000001</v>
      </c>
      <c r="M52" s="87"/>
      <c r="N52" s="89">
        <v>737.83000000000004</v>
      </c>
      <c r="AH52" s="54"/>
      <c r="AI52" s="58"/>
      <c r="AJ52" s="58"/>
      <c r="AL52" s="58"/>
      <c r="AM52" s="3" t="s">
        <v>72</v>
      </c>
    </row>
    <row r="53" s="0" customFormat="1" ht="12">
      <c r="A53" s="84"/>
      <c r="B53" s="85"/>
      <c r="C53" s="10" t="s">
        <v>73</v>
      </c>
      <c r="D53" s="10"/>
      <c r="E53" s="10"/>
      <c r="F53" s="10"/>
      <c r="G53" s="10"/>
      <c r="H53" s="10"/>
      <c r="I53" s="10"/>
      <c r="J53" s="10"/>
      <c r="K53" s="10"/>
      <c r="L53" s="86">
        <v>11.57</v>
      </c>
      <c r="M53" s="87"/>
      <c r="N53" s="89">
        <v>428.20999999999998</v>
      </c>
      <c r="AH53" s="54"/>
      <c r="AI53" s="58"/>
      <c r="AJ53" s="58"/>
      <c r="AL53" s="58"/>
      <c r="AM53" s="3" t="s">
        <v>73</v>
      </c>
    </row>
    <row r="54" s="0" customFormat="1" ht="12">
      <c r="A54" s="84"/>
      <c r="B54" s="90"/>
      <c r="C54" s="91" t="s">
        <v>74</v>
      </c>
      <c r="D54" s="91"/>
      <c r="E54" s="91"/>
      <c r="F54" s="91"/>
      <c r="G54" s="91"/>
      <c r="H54" s="91"/>
      <c r="I54" s="91"/>
      <c r="J54" s="91"/>
      <c r="K54" s="91"/>
      <c r="L54" s="92">
        <v>795.99000000000001</v>
      </c>
      <c r="M54" s="93"/>
      <c r="N54" s="94">
        <v>8410.2399999999998</v>
      </c>
      <c r="AH54" s="54"/>
      <c r="AI54" s="58"/>
      <c r="AJ54" s="58"/>
      <c r="AL54" s="58"/>
      <c r="AN54" s="58" t="s">
        <v>74</v>
      </c>
    </row>
    <row r="55" s="0" customFormat="1" ht="12">
      <c r="A55" s="84"/>
      <c r="B55" s="90"/>
      <c r="C55" s="91" t="s">
        <v>75</v>
      </c>
      <c r="D55" s="91"/>
      <c r="E55" s="91"/>
      <c r="F55" s="91"/>
      <c r="G55" s="91"/>
      <c r="H55" s="91"/>
      <c r="I55" s="91"/>
      <c r="J55" s="91"/>
      <c r="K55" s="91"/>
      <c r="L55" s="92"/>
      <c r="M55" s="93"/>
      <c r="N55" s="95">
        <v>0</v>
      </c>
      <c r="O55" s="96"/>
      <c r="P55" s="96"/>
      <c r="Q55" s="96"/>
      <c r="R55" s="96"/>
      <c r="S55" s="96"/>
      <c r="T55" s="96"/>
      <c r="U55" s="96"/>
      <c r="AH55" s="54"/>
      <c r="AI55" s="58"/>
      <c r="AJ55" s="58"/>
      <c r="AL55" s="58"/>
      <c r="AN55" s="58"/>
    </row>
    <row r="56" s="0" customFormat="1" ht="12">
      <c r="A56" s="97"/>
      <c r="B56" s="98"/>
      <c r="C56" s="99" t="s">
        <v>76</v>
      </c>
      <c r="D56" s="99"/>
      <c r="E56" s="99"/>
      <c r="F56" s="99"/>
      <c r="G56" s="99"/>
      <c r="H56" s="99"/>
      <c r="I56" s="99"/>
      <c r="J56" s="99"/>
      <c r="K56" s="99"/>
      <c r="L56" s="100"/>
      <c r="M56" s="101"/>
      <c r="N56" s="102">
        <f>N54*N55</f>
        <v>0</v>
      </c>
      <c r="O56" s="96"/>
      <c r="P56" s="96"/>
      <c r="Q56" s="96"/>
      <c r="R56" s="96"/>
      <c r="S56" s="96"/>
      <c r="T56" s="96"/>
      <c r="U56" s="96"/>
      <c r="AH56" s="54"/>
      <c r="AI56" s="58"/>
      <c r="AJ56" s="58"/>
      <c r="AL56" s="58"/>
      <c r="AN56" s="58"/>
    </row>
    <row r="57" s="0" customFormat="1" ht="12">
      <c r="A57" s="51" t="s">
        <v>77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  <c r="AH57" s="54" t="s">
        <v>77</v>
      </c>
      <c r="AI57" s="58"/>
      <c r="AJ57" s="58"/>
      <c r="AL57" s="58"/>
      <c r="AN57" s="58"/>
    </row>
    <row r="58" s="0" customFormat="1" ht="12">
      <c r="A58" s="55" t="s">
        <v>78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7"/>
      <c r="AH58" s="54"/>
      <c r="AI58" s="58" t="s">
        <v>78</v>
      </c>
      <c r="AJ58" s="58"/>
      <c r="AL58" s="58"/>
      <c r="AN58" s="58"/>
    </row>
    <row r="59" s="0" customFormat="1" ht="42">
      <c r="A59" s="59" t="s">
        <v>79</v>
      </c>
      <c r="B59" s="60" t="s">
        <v>80</v>
      </c>
      <c r="C59" s="60" t="s">
        <v>81</v>
      </c>
      <c r="D59" s="60"/>
      <c r="E59" s="60"/>
      <c r="F59" s="61" t="s">
        <v>66</v>
      </c>
      <c r="G59" s="62">
        <v>3.1e-002</v>
      </c>
      <c r="H59" s="63">
        <v>1</v>
      </c>
      <c r="I59" s="103">
        <v>3.1e-002</v>
      </c>
      <c r="J59" s="65"/>
      <c r="K59" s="62"/>
      <c r="L59" s="65"/>
      <c r="M59" s="62"/>
      <c r="N59" s="66"/>
      <c r="AH59" s="54"/>
      <c r="AI59" s="58"/>
      <c r="AJ59" s="58" t="s">
        <v>81</v>
      </c>
      <c r="AL59" s="58"/>
      <c r="AN59" s="58"/>
    </row>
    <row r="60" s="0" customFormat="1" ht="12">
      <c r="A60" s="67"/>
      <c r="B60" s="10"/>
      <c r="C60" s="68" t="s">
        <v>67</v>
      </c>
      <c r="D60" s="68"/>
      <c r="E60" s="68"/>
      <c r="F60" s="69"/>
      <c r="G60" s="70"/>
      <c r="H60" s="70"/>
      <c r="I60" s="70"/>
      <c r="J60" s="71"/>
      <c r="K60" s="70"/>
      <c r="L60" s="72">
        <v>136.91</v>
      </c>
      <c r="M60" s="70"/>
      <c r="N60" s="73">
        <v>4055.27</v>
      </c>
      <c r="AH60" s="54"/>
      <c r="AI60" s="58"/>
      <c r="AJ60" s="58"/>
      <c r="AK60" s="3" t="s">
        <v>67</v>
      </c>
      <c r="AL60" s="58"/>
      <c r="AN60" s="58"/>
    </row>
    <row r="61" s="0" customFormat="1" ht="31.5">
      <c r="A61" s="59" t="s">
        <v>82</v>
      </c>
      <c r="B61" s="60" t="s">
        <v>83</v>
      </c>
      <c r="C61" s="60" t="s">
        <v>84</v>
      </c>
      <c r="D61" s="60"/>
      <c r="E61" s="60"/>
      <c r="F61" s="61" t="s">
        <v>85</v>
      </c>
      <c r="G61" s="62">
        <v>0.57999999999999996</v>
      </c>
      <c r="H61" s="63">
        <v>1</v>
      </c>
      <c r="I61" s="104">
        <v>0.57999999999999996</v>
      </c>
      <c r="J61" s="65"/>
      <c r="K61" s="62"/>
      <c r="L61" s="65"/>
      <c r="M61" s="62"/>
      <c r="N61" s="66"/>
      <c r="AH61" s="54"/>
      <c r="AI61" s="58"/>
      <c r="AJ61" s="58" t="s">
        <v>84</v>
      </c>
      <c r="AL61" s="58"/>
      <c r="AN61" s="58"/>
    </row>
    <row r="62" s="0" customFormat="1" ht="12">
      <c r="A62" s="67"/>
      <c r="B62" s="10"/>
      <c r="C62" s="68" t="s">
        <v>67</v>
      </c>
      <c r="D62" s="68"/>
      <c r="E62" s="68"/>
      <c r="F62" s="69"/>
      <c r="G62" s="70"/>
      <c r="H62" s="70"/>
      <c r="I62" s="70"/>
      <c r="J62" s="71"/>
      <c r="K62" s="70"/>
      <c r="L62" s="72">
        <v>34.409999999999997</v>
      </c>
      <c r="M62" s="70"/>
      <c r="N62" s="73">
        <v>1273.3800000000001</v>
      </c>
      <c r="AH62" s="54"/>
      <c r="AI62" s="58"/>
      <c r="AJ62" s="58"/>
      <c r="AK62" s="3" t="s">
        <v>67</v>
      </c>
      <c r="AL62" s="58"/>
      <c r="AN62" s="58"/>
    </row>
    <row r="63" s="0" customFormat="1" ht="12">
      <c r="A63" s="59" t="s">
        <v>86</v>
      </c>
      <c r="B63" s="60" t="s">
        <v>87</v>
      </c>
      <c r="C63" s="60" t="s">
        <v>88</v>
      </c>
      <c r="D63" s="60"/>
      <c r="E63" s="60"/>
      <c r="F63" s="61" t="s">
        <v>89</v>
      </c>
      <c r="G63" s="62">
        <v>1.1599999999999999e-002</v>
      </c>
      <c r="H63" s="63">
        <v>1</v>
      </c>
      <c r="I63" s="105">
        <v>1.1599999999999999e-002</v>
      </c>
      <c r="J63" s="106">
        <v>485.89999999999998</v>
      </c>
      <c r="K63" s="62"/>
      <c r="L63" s="106">
        <v>5.6399999999999997</v>
      </c>
      <c r="M63" s="104">
        <v>8.8200000000000003</v>
      </c>
      <c r="N63" s="107">
        <v>49.740000000000002</v>
      </c>
      <c r="AH63" s="54"/>
      <c r="AI63" s="58"/>
      <c r="AJ63" s="58" t="s">
        <v>88</v>
      </c>
      <c r="AL63" s="58"/>
      <c r="AN63" s="58"/>
    </row>
    <row r="64" s="0" customFormat="1" ht="12">
      <c r="A64" s="67"/>
      <c r="B64" s="10"/>
      <c r="C64" s="68" t="s">
        <v>67</v>
      </c>
      <c r="D64" s="68"/>
      <c r="E64" s="68"/>
      <c r="F64" s="69"/>
      <c r="G64" s="70"/>
      <c r="H64" s="70"/>
      <c r="I64" s="70"/>
      <c r="J64" s="71"/>
      <c r="K64" s="70"/>
      <c r="L64" s="72">
        <v>5.6399999999999997</v>
      </c>
      <c r="M64" s="70"/>
      <c r="N64" s="108">
        <v>49.740000000000002</v>
      </c>
      <c r="AH64" s="54"/>
      <c r="AI64" s="58"/>
      <c r="AJ64" s="58"/>
      <c r="AK64" s="3" t="s">
        <v>67</v>
      </c>
      <c r="AL64" s="58"/>
      <c r="AN64" s="58"/>
    </row>
    <row r="65" s="0" customFormat="1" ht="67.5">
      <c r="A65" s="59" t="s">
        <v>90</v>
      </c>
      <c r="B65" s="60" t="s">
        <v>91</v>
      </c>
      <c r="C65" s="60" t="s">
        <v>92</v>
      </c>
      <c r="D65" s="60"/>
      <c r="E65" s="60"/>
      <c r="F65" s="61" t="s">
        <v>66</v>
      </c>
      <c r="G65" s="62">
        <v>1.859</v>
      </c>
      <c r="H65" s="63">
        <v>1</v>
      </c>
      <c r="I65" s="103">
        <v>1.859</v>
      </c>
      <c r="J65" s="65"/>
      <c r="K65" s="62"/>
      <c r="L65" s="65"/>
      <c r="M65" s="62"/>
      <c r="N65" s="66"/>
      <c r="AH65" s="54"/>
      <c r="AI65" s="58"/>
      <c r="AJ65" s="58" t="s">
        <v>92</v>
      </c>
      <c r="AL65" s="58"/>
      <c r="AN65" s="58"/>
    </row>
    <row r="66" s="0" customFormat="1" ht="12">
      <c r="A66" s="67"/>
      <c r="B66" s="10"/>
      <c r="C66" s="68" t="s">
        <v>67</v>
      </c>
      <c r="D66" s="68"/>
      <c r="E66" s="68"/>
      <c r="F66" s="69"/>
      <c r="G66" s="70"/>
      <c r="H66" s="70"/>
      <c r="I66" s="70"/>
      <c r="J66" s="71"/>
      <c r="K66" s="70"/>
      <c r="L66" s="109">
        <v>3017.1500000000001</v>
      </c>
      <c r="M66" s="70"/>
      <c r="N66" s="73">
        <v>100040.99000000001</v>
      </c>
      <c r="AH66" s="54"/>
      <c r="AI66" s="58"/>
      <c r="AJ66" s="58"/>
      <c r="AK66" s="3" t="s">
        <v>67</v>
      </c>
      <c r="AL66" s="58"/>
      <c r="AN66" s="58"/>
    </row>
    <row r="67" s="0" customFormat="1" ht="12">
      <c r="A67" s="55" t="s">
        <v>93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7"/>
      <c r="AH67" s="54"/>
      <c r="AI67" s="58" t="s">
        <v>93</v>
      </c>
      <c r="AJ67" s="58"/>
      <c r="AL67" s="58"/>
      <c r="AN67" s="58"/>
    </row>
    <row r="68" s="0" customFormat="1" ht="67.5">
      <c r="A68" s="59" t="s">
        <v>94</v>
      </c>
      <c r="B68" s="60" t="s">
        <v>95</v>
      </c>
      <c r="C68" s="60" t="s">
        <v>96</v>
      </c>
      <c r="D68" s="60"/>
      <c r="E68" s="60"/>
      <c r="F68" s="61" t="s">
        <v>66</v>
      </c>
      <c r="G68" s="62">
        <v>0.64000000000000001</v>
      </c>
      <c r="H68" s="63">
        <v>1</v>
      </c>
      <c r="I68" s="104">
        <v>0.64000000000000001</v>
      </c>
      <c r="J68" s="65"/>
      <c r="K68" s="62"/>
      <c r="L68" s="65"/>
      <c r="M68" s="62"/>
      <c r="N68" s="66"/>
      <c r="AH68" s="54"/>
      <c r="AI68" s="58"/>
      <c r="AJ68" s="58" t="s">
        <v>96</v>
      </c>
      <c r="AL68" s="58"/>
      <c r="AN68" s="58"/>
    </row>
    <row r="69" s="0" customFormat="1" ht="12">
      <c r="A69" s="67"/>
      <c r="B69" s="10"/>
      <c r="C69" s="68" t="s">
        <v>67</v>
      </c>
      <c r="D69" s="68"/>
      <c r="E69" s="68"/>
      <c r="F69" s="69"/>
      <c r="G69" s="70"/>
      <c r="H69" s="70"/>
      <c r="I69" s="70"/>
      <c r="J69" s="71"/>
      <c r="K69" s="70"/>
      <c r="L69" s="109">
        <v>1229.71</v>
      </c>
      <c r="M69" s="70"/>
      <c r="N69" s="73">
        <v>41262.440000000002</v>
      </c>
      <c r="AH69" s="54"/>
      <c r="AI69" s="58"/>
      <c r="AJ69" s="58"/>
      <c r="AK69" s="3" t="s">
        <v>67</v>
      </c>
      <c r="AL69" s="58"/>
      <c r="AN69" s="58"/>
    </row>
    <row r="70" s="0" customFormat="1">
      <c r="A70" s="74"/>
      <c r="B70" s="75"/>
      <c r="C70" s="75"/>
      <c r="D70" s="75"/>
      <c r="E70" s="75"/>
      <c r="F70" s="76"/>
      <c r="G70" s="76"/>
      <c r="H70" s="76"/>
      <c r="I70" s="76"/>
      <c r="J70" s="77"/>
      <c r="K70" s="76"/>
      <c r="L70" s="77"/>
      <c r="M70" s="78"/>
      <c r="N70" s="77"/>
      <c r="AH70" s="54"/>
      <c r="AI70" s="58"/>
      <c r="AJ70" s="58"/>
      <c r="AL70" s="58"/>
      <c r="AN70" s="58"/>
    </row>
    <row r="71" s="0" customFormat="1" ht="12">
      <c r="A71" s="79"/>
      <c r="B71" s="80"/>
      <c r="C71" s="60" t="s">
        <v>97</v>
      </c>
      <c r="D71" s="60"/>
      <c r="E71" s="60"/>
      <c r="F71" s="60"/>
      <c r="G71" s="60"/>
      <c r="H71" s="60"/>
      <c r="I71" s="60"/>
      <c r="J71" s="60"/>
      <c r="K71" s="60"/>
      <c r="L71" s="81"/>
      <c r="M71" s="82"/>
      <c r="N71" s="83"/>
      <c r="AH71" s="54"/>
      <c r="AI71" s="58"/>
      <c r="AJ71" s="58"/>
      <c r="AL71" s="58" t="s">
        <v>97</v>
      </c>
      <c r="AN71" s="58"/>
    </row>
    <row r="72" s="0" customFormat="1" ht="12">
      <c r="A72" s="84"/>
      <c r="B72" s="85"/>
      <c r="C72" s="10" t="s">
        <v>69</v>
      </c>
      <c r="D72" s="10"/>
      <c r="E72" s="10"/>
      <c r="F72" s="10"/>
      <c r="G72" s="10"/>
      <c r="H72" s="10"/>
      <c r="I72" s="10"/>
      <c r="J72" s="10"/>
      <c r="K72" s="10"/>
      <c r="L72" s="110">
        <v>2140.7800000000002</v>
      </c>
      <c r="M72" s="87"/>
      <c r="N72" s="88">
        <v>62186.43</v>
      </c>
      <c r="AH72" s="54"/>
      <c r="AI72" s="58"/>
      <c r="AJ72" s="58"/>
      <c r="AL72" s="58"/>
      <c r="AM72" s="3" t="s">
        <v>69</v>
      </c>
      <c r="AN72" s="58"/>
    </row>
    <row r="73" s="0" customFormat="1" ht="12">
      <c r="A73" s="84"/>
      <c r="B73" s="85"/>
      <c r="C73" s="10" t="s">
        <v>70</v>
      </c>
      <c r="D73" s="10"/>
      <c r="E73" s="10"/>
      <c r="F73" s="10"/>
      <c r="G73" s="10"/>
      <c r="H73" s="10"/>
      <c r="I73" s="10"/>
      <c r="J73" s="10"/>
      <c r="K73" s="10"/>
      <c r="L73" s="110">
        <v>4423.8199999999997</v>
      </c>
      <c r="M73" s="87"/>
      <c r="N73" s="88">
        <v>146681.82000000001</v>
      </c>
      <c r="AH73" s="54"/>
      <c r="AI73" s="58"/>
      <c r="AJ73" s="58"/>
      <c r="AL73" s="58"/>
      <c r="AM73" s="3" t="s">
        <v>70</v>
      </c>
      <c r="AN73" s="58"/>
    </row>
    <row r="74" s="0" customFormat="1" ht="12">
      <c r="A74" s="84"/>
      <c r="B74" s="85"/>
      <c r="C74" s="10" t="s">
        <v>71</v>
      </c>
      <c r="D74" s="10"/>
      <c r="E74" s="10"/>
      <c r="F74" s="10"/>
      <c r="G74" s="10"/>
      <c r="H74" s="10"/>
      <c r="I74" s="10"/>
      <c r="J74" s="10"/>
      <c r="K74" s="10"/>
      <c r="L74" s="110">
        <v>1537.3800000000001</v>
      </c>
      <c r="M74" s="87"/>
      <c r="N74" s="88">
        <v>56898.43</v>
      </c>
      <c r="AH74" s="54"/>
      <c r="AI74" s="58"/>
      <c r="AJ74" s="58"/>
      <c r="AL74" s="58"/>
      <c r="AM74" s="3" t="s">
        <v>71</v>
      </c>
      <c r="AN74" s="58"/>
    </row>
    <row r="75" s="0" customFormat="1" ht="12">
      <c r="A75" s="84"/>
      <c r="B75" s="85"/>
      <c r="C75" s="10" t="s">
        <v>72</v>
      </c>
      <c r="D75" s="10"/>
      <c r="E75" s="10"/>
      <c r="F75" s="10"/>
      <c r="G75" s="10"/>
      <c r="H75" s="10"/>
      <c r="I75" s="10"/>
      <c r="J75" s="10"/>
      <c r="K75" s="10"/>
      <c r="L75" s="110">
        <v>1531.47</v>
      </c>
      <c r="M75" s="87"/>
      <c r="N75" s="88">
        <v>56679.870000000003</v>
      </c>
      <c r="AH75" s="54"/>
      <c r="AI75" s="58"/>
      <c r="AJ75" s="58"/>
      <c r="AL75" s="58"/>
      <c r="AM75" s="3" t="s">
        <v>72</v>
      </c>
      <c r="AN75" s="58"/>
    </row>
    <row r="76" s="0" customFormat="1" ht="12">
      <c r="A76" s="84"/>
      <c r="B76" s="85"/>
      <c r="C76" s="10" t="s">
        <v>73</v>
      </c>
      <c r="D76" s="10"/>
      <c r="E76" s="10"/>
      <c r="F76" s="10"/>
      <c r="G76" s="10"/>
      <c r="H76" s="10"/>
      <c r="I76" s="10"/>
      <c r="J76" s="10"/>
      <c r="K76" s="10"/>
      <c r="L76" s="86">
        <v>751.57000000000005</v>
      </c>
      <c r="M76" s="87"/>
      <c r="N76" s="88">
        <v>27815.52</v>
      </c>
      <c r="AH76" s="54"/>
      <c r="AI76" s="58"/>
      <c r="AJ76" s="58"/>
      <c r="AL76" s="58"/>
      <c r="AM76" s="3" t="s">
        <v>73</v>
      </c>
      <c r="AN76" s="58"/>
    </row>
    <row r="77" s="0" customFormat="1" ht="12">
      <c r="A77" s="84"/>
      <c r="B77" s="90"/>
      <c r="C77" s="91" t="s">
        <v>98</v>
      </c>
      <c r="D77" s="91"/>
      <c r="E77" s="91"/>
      <c r="F77" s="91"/>
      <c r="G77" s="91"/>
      <c r="H77" s="91"/>
      <c r="I77" s="91"/>
      <c r="J77" s="91"/>
      <c r="K77" s="91"/>
      <c r="L77" s="111">
        <v>4423.8199999999997</v>
      </c>
      <c r="M77" s="93"/>
      <c r="N77" s="94">
        <v>146681.82000000001</v>
      </c>
      <c r="AH77" s="54"/>
      <c r="AI77" s="58"/>
      <c r="AJ77" s="58"/>
      <c r="AL77" s="58"/>
      <c r="AN77" s="58" t="s">
        <v>98</v>
      </c>
    </row>
    <row r="78" s="0" customFormat="1" ht="12">
      <c r="A78" s="84"/>
      <c r="B78" s="90"/>
      <c r="C78" s="91" t="s">
        <v>75</v>
      </c>
      <c r="D78" s="91"/>
      <c r="E78" s="91"/>
      <c r="F78" s="91"/>
      <c r="G78" s="91"/>
      <c r="H78" s="91"/>
      <c r="I78" s="91"/>
      <c r="J78" s="91"/>
      <c r="K78" s="91"/>
      <c r="L78" s="92"/>
      <c r="M78" s="93"/>
      <c r="N78" s="95">
        <v>0</v>
      </c>
      <c r="O78" s="96"/>
      <c r="P78" s="96"/>
      <c r="Q78" s="96"/>
      <c r="R78" s="96"/>
      <c r="S78" s="96"/>
      <c r="T78" s="96"/>
      <c r="U78" s="96"/>
      <c r="AH78" s="54"/>
      <c r="AI78" s="58"/>
      <c r="AJ78" s="58"/>
      <c r="AL78" s="58"/>
      <c r="AN78" s="58"/>
    </row>
    <row r="79" s="0" customFormat="1" ht="12">
      <c r="A79" s="97"/>
      <c r="B79" s="98"/>
      <c r="C79" s="99" t="s">
        <v>99</v>
      </c>
      <c r="D79" s="99"/>
      <c r="E79" s="99"/>
      <c r="F79" s="99"/>
      <c r="G79" s="99"/>
      <c r="H79" s="99"/>
      <c r="I79" s="99"/>
      <c r="J79" s="99"/>
      <c r="K79" s="99"/>
      <c r="L79" s="100"/>
      <c r="M79" s="101"/>
      <c r="N79" s="102">
        <f>N77*N78</f>
        <v>0</v>
      </c>
      <c r="O79" s="96"/>
      <c r="P79" s="96"/>
      <c r="Q79" s="96"/>
      <c r="R79" s="96"/>
      <c r="S79" s="96"/>
      <c r="T79" s="96"/>
      <c r="U79" s="96"/>
      <c r="AH79" s="54"/>
      <c r="AI79" s="58"/>
      <c r="AJ79" s="58"/>
      <c r="AL79" s="58"/>
      <c r="AN79" s="58"/>
    </row>
    <row r="80" s="0" customFormat="1" ht="12">
      <c r="A80" s="51" t="s">
        <v>100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  <c r="AH80" s="54" t="s">
        <v>100</v>
      </c>
      <c r="AI80" s="58"/>
      <c r="AJ80" s="58"/>
      <c r="AL80" s="58"/>
      <c r="AN80" s="58"/>
    </row>
    <row r="81" s="0" customFormat="1" ht="33.75">
      <c r="A81" s="59" t="s">
        <v>101</v>
      </c>
      <c r="B81" s="60" t="s">
        <v>102</v>
      </c>
      <c r="C81" s="60" t="s">
        <v>103</v>
      </c>
      <c r="D81" s="60"/>
      <c r="E81" s="60"/>
      <c r="F81" s="61" t="s">
        <v>104</v>
      </c>
      <c r="G81" s="62">
        <v>49.979999999999997</v>
      </c>
      <c r="H81" s="63">
        <v>1</v>
      </c>
      <c r="I81" s="104">
        <v>49.979999999999997</v>
      </c>
      <c r="J81" s="65"/>
      <c r="K81" s="62"/>
      <c r="L81" s="112">
        <v>0</v>
      </c>
      <c r="M81" s="104"/>
      <c r="N81" s="113">
        <f>G81*L81</f>
        <v>0</v>
      </c>
      <c r="AH81" s="54"/>
      <c r="AI81" s="58"/>
      <c r="AJ81" s="58" t="s">
        <v>105</v>
      </c>
      <c r="AL81" s="58"/>
      <c r="AN81" s="58"/>
    </row>
    <row r="82" s="0" customFormat="1" ht="12">
      <c r="A82" s="67"/>
      <c r="B82" s="10"/>
      <c r="C82" s="68" t="s">
        <v>67</v>
      </c>
      <c r="D82" s="68"/>
      <c r="E82" s="68"/>
      <c r="F82" s="69"/>
      <c r="G82" s="70"/>
      <c r="H82" s="70"/>
      <c r="I82" s="70"/>
      <c r="J82" s="71"/>
      <c r="K82" s="70"/>
      <c r="L82" s="72"/>
      <c r="M82" s="70"/>
      <c r="N82" s="108">
        <f t="shared" ref="N82:N83" si="0">N81</f>
        <v>0</v>
      </c>
      <c r="AH82" s="54"/>
      <c r="AI82" s="58"/>
      <c r="AJ82" s="58"/>
      <c r="AK82" s="3" t="s">
        <v>67</v>
      </c>
      <c r="AL82" s="58"/>
      <c r="AN82" s="58"/>
    </row>
    <row r="83" s="0" customFormat="1" ht="12">
      <c r="A83" s="97"/>
      <c r="B83" s="98"/>
      <c r="C83" s="99" t="s">
        <v>106</v>
      </c>
      <c r="D83" s="99"/>
      <c r="E83" s="99"/>
      <c r="F83" s="99"/>
      <c r="G83" s="99"/>
      <c r="H83" s="99"/>
      <c r="I83" s="99"/>
      <c r="J83" s="99"/>
      <c r="K83" s="99"/>
      <c r="L83" s="114"/>
      <c r="M83" s="101"/>
      <c r="N83" s="115">
        <f t="shared" si="0"/>
        <v>0</v>
      </c>
      <c r="AH83" s="54"/>
      <c r="AI83" s="58"/>
      <c r="AJ83" s="58"/>
      <c r="AL83" s="58"/>
      <c r="AN83" s="58" t="s">
        <v>106</v>
      </c>
    </row>
    <row r="84" s="0" customFormat="1" ht="12">
      <c r="A84" s="51" t="s">
        <v>107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3"/>
      <c r="AH84" s="54" t="s">
        <v>107</v>
      </c>
      <c r="AI84" s="58"/>
      <c r="AJ84" s="58"/>
      <c r="AL84" s="58"/>
      <c r="AN84" s="58"/>
    </row>
    <row r="85" s="0" customFormat="1" ht="12">
      <c r="A85" s="59" t="s">
        <v>108</v>
      </c>
      <c r="B85" s="60" t="s">
        <v>109</v>
      </c>
      <c r="C85" s="60" t="s">
        <v>110</v>
      </c>
      <c r="D85" s="60"/>
      <c r="E85" s="60"/>
      <c r="F85" s="61" t="s">
        <v>111</v>
      </c>
      <c r="G85" s="62">
        <v>1.0499999999999999e-003</v>
      </c>
      <c r="H85" s="63">
        <v>1</v>
      </c>
      <c r="I85" s="116">
        <v>1.0499999999999999e-003</v>
      </c>
      <c r="J85" s="65"/>
      <c r="K85" s="62"/>
      <c r="L85" s="65"/>
      <c r="M85" s="62"/>
      <c r="N85" s="66"/>
      <c r="AH85" s="54"/>
      <c r="AI85" s="58"/>
      <c r="AJ85" s="58" t="s">
        <v>110</v>
      </c>
      <c r="AL85" s="58"/>
      <c r="AN85" s="58"/>
    </row>
    <row r="86" s="0" customFormat="1" ht="12">
      <c r="A86" s="67"/>
      <c r="B86" s="10"/>
      <c r="C86" s="68" t="s">
        <v>67</v>
      </c>
      <c r="D86" s="68"/>
      <c r="E86" s="68"/>
      <c r="F86" s="69"/>
      <c r="G86" s="70"/>
      <c r="H86" s="70"/>
      <c r="I86" s="70"/>
      <c r="J86" s="71"/>
      <c r="K86" s="70"/>
      <c r="L86" s="72">
        <v>3.3799999999999999</v>
      </c>
      <c r="M86" s="70"/>
      <c r="N86" s="108">
        <v>124.89</v>
      </c>
      <c r="AH86" s="54"/>
      <c r="AI86" s="58"/>
      <c r="AJ86" s="58"/>
      <c r="AK86" s="3" t="s">
        <v>67</v>
      </c>
      <c r="AL86" s="58"/>
      <c r="AN86" s="58"/>
    </row>
    <row r="87" s="0" customFormat="1" ht="33.75">
      <c r="A87" s="59" t="s">
        <v>112</v>
      </c>
      <c r="B87" s="60" t="s">
        <v>113</v>
      </c>
      <c r="C87" s="60" t="s">
        <v>114</v>
      </c>
      <c r="D87" s="60"/>
      <c r="E87" s="60"/>
      <c r="F87" s="61" t="s">
        <v>115</v>
      </c>
      <c r="G87" s="62">
        <v>0.105</v>
      </c>
      <c r="H87" s="63">
        <v>1</v>
      </c>
      <c r="I87" s="103">
        <v>0.105</v>
      </c>
      <c r="J87" s="106">
        <v>42.979999999999997</v>
      </c>
      <c r="K87" s="62"/>
      <c r="L87" s="106">
        <v>4.5099999999999998</v>
      </c>
      <c r="M87" s="104">
        <v>13.77</v>
      </c>
      <c r="N87" s="107">
        <v>62.100000000000001</v>
      </c>
      <c r="AH87" s="54"/>
      <c r="AI87" s="58"/>
      <c r="AJ87" s="58" t="s">
        <v>114</v>
      </c>
      <c r="AL87" s="58"/>
      <c r="AN87" s="58"/>
    </row>
    <row r="88" s="0" customFormat="1" ht="12">
      <c r="A88" s="67"/>
      <c r="B88" s="10"/>
      <c r="C88" s="68" t="s">
        <v>67</v>
      </c>
      <c r="D88" s="68"/>
      <c r="E88" s="68"/>
      <c r="F88" s="69"/>
      <c r="G88" s="70"/>
      <c r="H88" s="70"/>
      <c r="I88" s="70"/>
      <c r="J88" s="71"/>
      <c r="K88" s="70"/>
      <c r="L88" s="72">
        <v>4.5099999999999998</v>
      </c>
      <c r="M88" s="70"/>
      <c r="N88" s="108">
        <v>62.100000000000001</v>
      </c>
      <c r="AH88" s="54"/>
      <c r="AI88" s="58"/>
      <c r="AJ88" s="58"/>
      <c r="AK88" s="3" t="s">
        <v>67</v>
      </c>
      <c r="AL88" s="58"/>
      <c r="AN88" s="58"/>
    </row>
    <row r="89" s="0" customFormat="1" ht="33.75">
      <c r="A89" s="59" t="s">
        <v>116</v>
      </c>
      <c r="B89" s="60" t="s">
        <v>117</v>
      </c>
      <c r="C89" s="60" t="s">
        <v>118</v>
      </c>
      <c r="D89" s="60"/>
      <c r="E89" s="60"/>
      <c r="F89" s="61" t="s">
        <v>115</v>
      </c>
      <c r="G89" s="62">
        <v>0.105</v>
      </c>
      <c r="H89" s="63">
        <v>1</v>
      </c>
      <c r="I89" s="103">
        <v>0.105</v>
      </c>
      <c r="J89" s="106">
        <v>13.380000000000001</v>
      </c>
      <c r="K89" s="62"/>
      <c r="L89" s="106">
        <v>1.3999999999999999</v>
      </c>
      <c r="M89" s="104">
        <v>13.77</v>
      </c>
      <c r="N89" s="107">
        <v>19.280000000000001</v>
      </c>
      <c r="AH89" s="54"/>
      <c r="AI89" s="58"/>
      <c r="AJ89" s="58" t="s">
        <v>118</v>
      </c>
      <c r="AL89" s="58"/>
      <c r="AN89" s="58"/>
    </row>
    <row r="90" s="0" customFormat="1" ht="12">
      <c r="A90" s="67"/>
      <c r="B90" s="10"/>
      <c r="C90" s="68" t="s">
        <v>67</v>
      </c>
      <c r="D90" s="68"/>
      <c r="E90" s="68"/>
      <c r="F90" s="69"/>
      <c r="G90" s="70"/>
      <c r="H90" s="70"/>
      <c r="I90" s="70"/>
      <c r="J90" s="71"/>
      <c r="K90" s="70"/>
      <c r="L90" s="72">
        <v>9.2899999999999991</v>
      </c>
      <c r="M90" s="70"/>
      <c r="N90" s="108">
        <v>206.27000000000001</v>
      </c>
      <c r="AH90" s="54"/>
      <c r="AI90" s="58"/>
      <c r="AJ90" s="58"/>
      <c r="AK90" s="3" t="s">
        <v>67</v>
      </c>
      <c r="AL90" s="58"/>
      <c r="AN90" s="58"/>
    </row>
    <row r="91" s="0" customFormat="1">
      <c r="A91" s="117"/>
      <c r="B91" s="90"/>
      <c r="C91" s="91" t="s">
        <v>75</v>
      </c>
      <c r="D91" s="91"/>
      <c r="E91" s="91"/>
      <c r="F91" s="91"/>
      <c r="G91" s="91"/>
      <c r="H91" s="91"/>
      <c r="I91" s="91"/>
      <c r="J91" s="91"/>
      <c r="K91" s="91"/>
      <c r="L91" s="118"/>
      <c r="M91" s="76"/>
      <c r="N91" s="119">
        <v>0</v>
      </c>
      <c r="AH91" s="54"/>
      <c r="AI91" s="58"/>
      <c r="AJ91" s="58"/>
      <c r="AL91" s="58"/>
      <c r="AN91" s="58"/>
    </row>
    <row r="92" s="0" customFormat="1" ht="12">
      <c r="A92" s="97"/>
      <c r="B92" s="98"/>
      <c r="C92" s="99" t="s">
        <v>119</v>
      </c>
      <c r="D92" s="99"/>
      <c r="E92" s="99"/>
      <c r="F92" s="99"/>
      <c r="G92" s="99"/>
      <c r="H92" s="99"/>
      <c r="I92" s="99"/>
      <c r="J92" s="99"/>
      <c r="K92" s="99"/>
      <c r="L92" s="100"/>
      <c r="M92" s="101"/>
      <c r="N92" s="102">
        <f>N90*N91</f>
        <v>0</v>
      </c>
      <c r="AH92" s="54"/>
      <c r="AI92" s="58"/>
      <c r="AJ92" s="58"/>
      <c r="AL92" s="58"/>
      <c r="AN92" s="58" t="s">
        <v>120</v>
      </c>
    </row>
    <row r="93" s="0" customFormat="1" ht="11.25" hidden="1" customHeight="1">
      <c r="A93" s="120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21"/>
      <c r="M93" s="121"/>
      <c r="N93" s="122"/>
      <c r="R93" s="123"/>
    </row>
    <row r="94" s="0" customFormat="1" ht="11.25" customHeight="1">
      <c r="A94" s="124"/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6"/>
      <c r="M94" s="126"/>
      <c r="N94" s="127"/>
      <c r="R94" s="128"/>
    </row>
    <row r="95" s="0" customFormat="1" ht="11.25">
      <c r="A95" s="79"/>
      <c r="B95" s="80"/>
      <c r="C95" s="60" t="s">
        <v>121</v>
      </c>
      <c r="D95" s="60"/>
      <c r="E95" s="60"/>
      <c r="F95" s="60"/>
      <c r="G95" s="60"/>
      <c r="H95" s="60"/>
      <c r="I95" s="60"/>
      <c r="J95" s="60"/>
      <c r="K95" s="60"/>
      <c r="L95" s="81"/>
      <c r="M95" s="82"/>
      <c r="N95" s="83"/>
      <c r="AO95" s="58" t="s">
        <v>121</v>
      </c>
    </row>
    <row r="96" s="0" customFormat="1" ht="11.25">
      <c r="A96" s="84"/>
      <c r="B96" s="85"/>
      <c r="C96" s="10" t="s">
        <v>69</v>
      </c>
      <c r="D96" s="10"/>
      <c r="E96" s="10"/>
      <c r="F96" s="10"/>
      <c r="G96" s="10"/>
      <c r="H96" s="10"/>
      <c r="I96" s="10"/>
      <c r="J96" s="10"/>
      <c r="K96" s="10"/>
      <c r="L96" s="110">
        <v>2912.5999999999999</v>
      </c>
      <c r="M96" s="87"/>
      <c r="N96" s="88">
        <v>69564.929999999993</v>
      </c>
      <c r="AO96" s="58"/>
      <c r="AP96" s="3" t="s">
        <v>69</v>
      </c>
    </row>
    <row r="97" s="0" customFormat="1" ht="11.25">
      <c r="A97" s="84"/>
      <c r="B97" s="85"/>
      <c r="C97" s="10" t="s">
        <v>122</v>
      </c>
      <c r="D97" s="10"/>
      <c r="E97" s="10"/>
      <c r="F97" s="10"/>
      <c r="G97" s="10"/>
      <c r="H97" s="10"/>
      <c r="I97" s="10"/>
      <c r="J97" s="10"/>
      <c r="K97" s="10"/>
      <c r="L97" s="129"/>
      <c r="M97" s="87"/>
      <c r="N97" s="130"/>
      <c r="AO97" s="58"/>
      <c r="AP97" s="3" t="s">
        <v>122</v>
      </c>
    </row>
    <row r="98" s="0" customFormat="1" ht="11.25">
      <c r="A98" s="84"/>
      <c r="B98" s="85"/>
      <c r="C98" s="10" t="s">
        <v>123</v>
      </c>
      <c r="D98" s="10"/>
      <c r="E98" s="10"/>
      <c r="F98" s="10"/>
      <c r="G98" s="10"/>
      <c r="H98" s="10"/>
      <c r="I98" s="10"/>
      <c r="J98" s="10"/>
      <c r="K98" s="10"/>
      <c r="L98" s="110">
        <v>1549.4200000000001</v>
      </c>
      <c r="M98" s="87"/>
      <c r="N98" s="88">
        <v>57344.029999999999</v>
      </c>
      <c r="AO98" s="58"/>
      <c r="AP98" s="3" t="s">
        <v>123</v>
      </c>
    </row>
    <row r="99" s="0" customFormat="1" ht="11.25">
      <c r="A99" s="84"/>
      <c r="B99" s="85"/>
      <c r="C99" s="10" t="s">
        <v>124</v>
      </c>
      <c r="D99" s="10"/>
      <c r="E99" s="10"/>
      <c r="F99" s="10"/>
      <c r="G99" s="10"/>
      <c r="H99" s="10"/>
      <c r="I99" s="10"/>
      <c r="J99" s="10"/>
      <c r="K99" s="10"/>
      <c r="L99" s="86">
        <v>42.359999999999999</v>
      </c>
      <c r="M99" s="87"/>
      <c r="N99" s="89">
        <v>571.26999999999998</v>
      </c>
      <c r="AO99" s="58"/>
      <c r="AP99" s="3" t="s">
        <v>124</v>
      </c>
    </row>
    <row r="100" s="0" customFormat="1" ht="11.25">
      <c r="A100" s="84"/>
      <c r="B100" s="85"/>
      <c r="C100" s="10" t="s">
        <v>125</v>
      </c>
      <c r="D100" s="10"/>
      <c r="E100" s="10"/>
      <c r="F100" s="10"/>
      <c r="G100" s="10"/>
      <c r="H100" s="10"/>
      <c r="I100" s="10"/>
      <c r="J100" s="10"/>
      <c r="K100" s="10"/>
      <c r="L100" s="86">
        <v>7.1900000000000004</v>
      </c>
      <c r="M100" s="87"/>
      <c r="N100" s="89">
        <v>266.10000000000002</v>
      </c>
      <c r="AO100" s="58"/>
      <c r="AP100" s="3" t="s">
        <v>125</v>
      </c>
    </row>
    <row r="101" s="0" customFormat="1" ht="11.25">
      <c r="A101" s="84"/>
      <c r="B101" s="85"/>
      <c r="C101" s="10" t="s">
        <v>126</v>
      </c>
      <c r="D101" s="10"/>
      <c r="E101" s="10"/>
      <c r="F101" s="10"/>
      <c r="G101" s="10"/>
      <c r="H101" s="10"/>
      <c r="I101" s="10"/>
      <c r="J101" s="10"/>
      <c r="K101" s="10"/>
      <c r="L101" s="110">
        <v>1320.8199999999999</v>
      </c>
      <c r="M101" s="87"/>
      <c r="N101" s="88">
        <v>11649.629999999999</v>
      </c>
      <c r="AO101" s="58"/>
      <c r="AP101" s="3" t="s">
        <v>126</v>
      </c>
    </row>
    <row r="102" s="0" customFormat="1" ht="11.25">
      <c r="A102" s="84"/>
      <c r="B102" s="85"/>
      <c r="C102" s="10" t="s">
        <v>70</v>
      </c>
      <c r="D102" s="10"/>
      <c r="E102" s="10"/>
      <c r="F102" s="10"/>
      <c r="G102" s="10"/>
      <c r="H102" s="10"/>
      <c r="I102" s="10"/>
      <c r="J102" s="10"/>
      <c r="K102" s="10"/>
      <c r="L102" s="110">
        <v>5229.1000000000004</v>
      </c>
      <c r="M102" s="87"/>
      <c r="N102" s="88">
        <v>155298.32999999999</v>
      </c>
      <c r="AO102" s="58"/>
      <c r="AP102" s="3" t="s">
        <v>70</v>
      </c>
    </row>
    <row r="103" s="0" customFormat="1" ht="11.25">
      <c r="A103" s="84"/>
      <c r="B103" s="85"/>
      <c r="C103" s="10" t="s">
        <v>127</v>
      </c>
      <c r="D103" s="10"/>
      <c r="E103" s="10"/>
      <c r="F103" s="10"/>
      <c r="G103" s="10"/>
      <c r="H103" s="10"/>
      <c r="I103" s="10"/>
      <c r="J103" s="10"/>
      <c r="K103" s="10"/>
      <c r="L103" s="110">
        <v>5223.1899999999996</v>
      </c>
      <c r="M103" s="87"/>
      <c r="N103" s="88">
        <v>155216.95000000001</v>
      </c>
      <c r="AO103" s="58"/>
      <c r="AP103" s="3" t="s">
        <v>127</v>
      </c>
    </row>
    <row r="104" s="0" customFormat="1" ht="11.25">
      <c r="A104" s="84"/>
      <c r="B104" s="85"/>
      <c r="C104" s="10" t="s">
        <v>128</v>
      </c>
      <c r="D104" s="10"/>
      <c r="E104" s="10"/>
      <c r="F104" s="10"/>
      <c r="G104" s="10"/>
      <c r="H104" s="10"/>
      <c r="I104" s="10"/>
      <c r="J104" s="10"/>
      <c r="K104" s="10"/>
      <c r="L104" s="129"/>
      <c r="M104" s="87"/>
      <c r="N104" s="130"/>
      <c r="AO104" s="58"/>
      <c r="AP104" s="3" t="s">
        <v>128</v>
      </c>
    </row>
    <row r="105" s="0" customFormat="1" ht="11.25">
      <c r="A105" s="84"/>
      <c r="B105" s="85"/>
      <c r="C105" s="10" t="s">
        <v>129</v>
      </c>
      <c r="D105" s="10"/>
      <c r="E105" s="10"/>
      <c r="F105" s="10"/>
      <c r="G105" s="10"/>
      <c r="H105" s="10"/>
      <c r="I105" s="10"/>
      <c r="J105" s="10"/>
      <c r="K105" s="10"/>
      <c r="L105" s="110">
        <v>1549.4200000000001</v>
      </c>
      <c r="M105" s="87"/>
      <c r="N105" s="88">
        <v>57344.029999999999</v>
      </c>
      <c r="AO105" s="58"/>
      <c r="AP105" s="3" t="s">
        <v>129</v>
      </c>
    </row>
    <row r="106" s="0" customFormat="1" ht="11.25">
      <c r="A106" s="84"/>
      <c r="B106" s="85"/>
      <c r="C106" s="10" t="s">
        <v>130</v>
      </c>
      <c r="D106" s="10"/>
      <c r="E106" s="10"/>
      <c r="F106" s="10"/>
      <c r="G106" s="10"/>
      <c r="H106" s="10"/>
      <c r="I106" s="10"/>
      <c r="J106" s="10"/>
      <c r="K106" s="10"/>
      <c r="L106" s="86">
        <v>36.450000000000003</v>
      </c>
      <c r="M106" s="87"/>
      <c r="N106" s="89">
        <v>489.88999999999999</v>
      </c>
      <c r="AO106" s="58"/>
      <c r="AP106" s="3" t="s">
        <v>130</v>
      </c>
    </row>
    <row r="107" s="0" customFormat="1" ht="11.25">
      <c r="A107" s="84"/>
      <c r="B107" s="85"/>
      <c r="C107" s="10" t="s">
        <v>131</v>
      </c>
      <c r="D107" s="10"/>
      <c r="E107" s="10"/>
      <c r="F107" s="10"/>
      <c r="G107" s="10"/>
      <c r="H107" s="10"/>
      <c r="I107" s="10"/>
      <c r="J107" s="10"/>
      <c r="K107" s="10"/>
      <c r="L107" s="86">
        <v>7.1900000000000004</v>
      </c>
      <c r="M107" s="87"/>
      <c r="N107" s="89">
        <v>266.10000000000002</v>
      </c>
      <c r="AO107" s="58"/>
      <c r="AP107" s="3" t="s">
        <v>131</v>
      </c>
    </row>
    <row r="108" s="0" customFormat="1" ht="11.25">
      <c r="A108" s="84"/>
      <c r="B108" s="85"/>
      <c r="C108" s="10" t="s">
        <v>132</v>
      </c>
      <c r="D108" s="10"/>
      <c r="E108" s="10"/>
      <c r="F108" s="10"/>
      <c r="G108" s="10"/>
      <c r="H108" s="10"/>
      <c r="I108" s="10"/>
      <c r="J108" s="10"/>
      <c r="K108" s="10"/>
      <c r="L108" s="110">
        <v>1320.8199999999999</v>
      </c>
      <c r="M108" s="87"/>
      <c r="N108" s="88">
        <v>11649.629999999999</v>
      </c>
      <c r="AO108" s="58"/>
      <c r="AP108" s="3" t="s">
        <v>132</v>
      </c>
    </row>
    <row r="109" s="0" customFormat="1" ht="11.25">
      <c r="A109" s="84"/>
      <c r="B109" s="85"/>
      <c r="C109" s="10" t="s">
        <v>133</v>
      </c>
      <c r="D109" s="10"/>
      <c r="E109" s="10"/>
      <c r="F109" s="10"/>
      <c r="G109" s="10"/>
      <c r="H109" s="10"/>
      <c r="I109" s="10"/>
      <c r="J109" s="10"/>
      <c r="K109" s="10"/>
      <c r="L109" s="110">
        <v>1552.73</v>
      </c>
      <c r="M109" s="87"/>
      <c r="N109" s="88">
        <v>57466.389999999999</v>
      </c>
      <c r="AO109" s="58"/>
      <c r="AP109" s="3" t="s">
        <v>133</v>
      </c>
    </row>
    <row r="110" s="0" customFormat="1" ht="11.25">
      <c r="A110" s="84"/>
      <c r="B110" s="85"/>
      <c r="C110" s="10" t="s">
        <v>134</v>
      </c>
      <c r="D110" s="10"/>
      <c r="E110" s="10"/>
      <c r="F110" s="10"/>
      <c r="G110" s="10"/>
      <c r="H110" s="10"/>
      <c r="I110" s="10"/>
      <c r="J110" s="10"/>
      <c r="K110" s="10"/>
      <c r="L110" s="86">
        <v>763.76999999999998</v>
      </c>
      <c r="M110" s="87"/>
      <c r="N110" s="88">
        <v>28267.009999999998</v>
      </c>
      <c r="AO110" s="58"/>
      <c r="AP110" s="3" t="s">
        <v>134</v>
      </c>
    </row>
    <row r="111" s="0" customFormat="1" ht="11.25">
      <c r="A111" s="84"/>
      <c r="B111" s="85"/>
      <c r="C111" s="10" t="s">
        <v>135</v>
      </c>
      <c r="D111" s="10"/>
      <c r="E111" s="10"/>
      <c r="F111" s="10"/>
      <c r="G111" s="10"/>
      <c r="H111" s="10"/>
      <c r="I111" s="10"/>
      <c r="J111" s="10"/>
      <c r="K111" s="10"/>
      <c r="L111" s="86">
        <v>5.9100000000000001</v>
      </c>
      <c r="M111" s="87"/>
      <c r="N111" s="89">
        <v>81.379999999999995</v>
      </c>
      <c r="AO111" s="58"/>
      <c r="AP111" s="3" t="s">
        <v>135</v>
      </c>
    </row>
    <row r="112" s="0" customFormat="1" ht="11.25">
      <c r="A112" s="84"/>
      <c r="B112" s="85"/>
      <c r="C112" s="10" t="s">
        <v>71</v>
      </c>
      <c r="D112" s="10"/>
      <c r="E112" s="10"/>
      <c r="F112" s="10"/>
      <c r="G112" s="10"/>
      <c r="H112" s="10"/>
      <c r="I112" s="10"/>
      <c r="J112" s="10"/>
      <c r="K112" s="10"/>
      <c r="L112" s="110">
        <v>1556.6099999999999</v>
      </c>
      <c r="M112" s="87"/>
      <c r="N112" s="88">
        <v>57610.129999999997</v>
      </c>
      <c r="AO112" s="58"/>
      <c r="AP112" s="3" t="s">
        <v>71</v>
      </c>
    </row>
    <row r="113" s="0" customFormat="1" ht="11.25">
      <c r="A113" s="84"/>
      <c r="B113" s="85"/>
      <c r="C113" s="10" t="s">
        <v>72</v>
      </c>
      <c r="D113" s="10"/>
      <c r="E113" s="10"/>
      <c r="F113" s="10"/>
      <c r="G113" s="10"/>
      <c r="H113" s="10"/>
      <c r="I113" s="10"/>
      <c r="J113" s="10"/>
      <c r="K113" s="10"/>
      <c r="L113" s="110">
        <v>1552.73</v>
      </c>
      <c r="M113" s="87"/>
      <c r="N113" s="88">
        <v>57466.389999999999</v>
      </c>
      <c r="AO113" s="58"/>
      <c r="AP113" s="3" t="s">
        <v>72</v>
      </c>
    </row>
    <row r="114" s="0" customFormat="1" ht="11.25">
      <c r="A114" s="84"/>
      <c r="B114" s="85"/>
      <c r="C114" s="10" t="s">
        <v>73</v>
      </c>
      <c r="D114" s="10"/>
      <c r="E114" s="10"/>
      <c r="F114" s="10"/>
      <c r="G114" s="10"/>
      <c r="H114" s="10"/>
      <c r="I114" s="10"/>
      <c r="J114" s="10"/>
      <c r="K114" s="10"/>
      <c r="L114" s="86">
        <v>763.76999999999998</v>
      </c>
      <c r="M114" s="87"/>
      <c r="N114" s="88">
        <v>28267.009999999998</v>
      </c>
      <c r="AO114" s="58"/>
      <c r="AP114" s="3" t="s">
        <v>73</v>
      </c>
    </row>
    <row r="115" s="0" customFormat="1" ht="11.25">
      <c r="A115" s="131"/>
      <c r="B115" s="132"/>
      <c r="C115" s="133" t="s">
        <v>136</v>
      </c>
      <c r="D115" s="133"/>
      <c r="E115" s="133"/>
      <c r="F115" s="133"/>
      <c r="G115" s="133"/>
      <c r="H115" s="133"/>
      <c r="I115" s="133"/>
      <c r="J115" s="133"/>
      <c r="K115" s="133"/>
      <c r="L115" s="134"/>
      <c r="M115" s="135"/>
      <c r="N115" s="136">
        <f>N56+N79+N83+N92</f>
        <v>0</v>
      </c>
      <c r="O115" s="96"/>
      <c r="P115" s="96"/>
      <c r="Q115" s="96"/>
      <c r="R115" s="96"/>
      <c r="S115" s="96"/>
      <c r="T115" s="96"/>
      <c r="U115" s="96"/>
      <c r="AO115" s="58"/>
      <c r="AP115" s="3"/>
    </row>
    <row r="116" s="0" customFormat="1" ht="11.25">
      <c r="A116" s="84"/>
      <c r="B116" s="85"/>
      <c r="C116" s="10" t="s">
        <v>137</v>
      </c>
      <c r="D116" s="10"/>
      <c r="E116" s="10"/>
      <c r="F116" s="10"/>
      <c r="G116" s="10"/>
      <c r="H116" s="10"/>
      <c r="I116" s="10"/>
      <c r="J116" s="10"/>
      <c r="K116" s="10"/>
      <c r="L116" s="86"/>
      <c r="M116" s="87"/>
      <c r="N116" s="88">
        <v>0</v>
      </c>
      <c r="AO116" s="58"/>
      <c r="AQ116" s="3" t="s">
        <v>137</v>
      </c>
    </row>
    <row r="117" s="0" customFormat="1" ht="15" customHeight="1">
      <c r="A117" s="137"/>
      <c r="B117" s="138"/>
      <c r="C117" s="139" t="s">
        <v>138</v>
      </c>
      <c r="D117" s="139"/>
      <c r="E117" s="139"/>
      <c r="F117" s="139"/>
      <c r="G117" s="139"/>
      <c r="H117" s="139"/>
      <c r="I117" s="139"/>
      <c r="J117" s="139"/>
      <c r="K117" s="139"/>
      <c r="L117" s="140"/>
      <c r="M117" s="141"/>
      <c r="N117" s="142">
        <f>N115+N116</f>
        <v>0</v>
      </c>
      <c r="AO117" s="58"/>
      <c r="AR117" s="58" t="s">
        <v>138</v>
      </c>
    </row>
    <row r="118" s="0" customFormat="1" ht="13.5" hidden="1" customHeight="1">
      <c r="B118" s="77"/>
      <c r="C118" s="75"/>
      <c r="D118" s="75"/>
      <c r="E118" s="75"/>
      <c r="F118" s="75"/>
      <c r="G118" s="75"/>
      <c r="H118" s="75"/>
      <c r="I118" s="75"/>
      <c r="J118" s="75"/>
      <c r="K118" s="75"/>
      <c r="L118" s="111"/>
      <c r="M118" s="143"/>
      <c r="N118" s="144"/>
    </row>
    <row r="119" s="0" customFormat="1" ht="26.25" customHeight="1">
      <c r="A119" s="145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="1" customFormat="1" ht="11.25">
      <c r="A120" s="2"/>
      <c r="B120" s="129" t="s">
        <v>139</v>
      </c>
      <c r="C120" s="147"/>
      <c r="D120" s="147"/>
      <c r="E120" s="147"/>
      <c r="F120" s="147"/>
      <c r="G120" s="147"/>
      <c r="H120" s="148"/>
      <c r="I120" s="148"/>
      <c r="J120" s="148"/>
      <c r="K120" s="148"/>
      <c r="L120" s="148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 t="s">
        <v>3</v>
      </c>
      <c r="AT120" s="3" t="s">
        <v>3</v>
      </c>
      <c r="AU120" s="3"/>
      <c r="AV120" s="3"/>
    </row>
    <row r="121" s="121" customFormat="1" ht="16.5" customHeight="1">
      <c r="A121" s="14"/>
      <c r="B121" s="129"/>
      <c r="C121" s="149" t="s">
        <v>140</v>
      </c>
      <c r="D121" s="149"/>
      <c r="E121" s="149"/>
      <c r="F121" s="149"/>
      <c r="G121" s="149"/>
      <c r="H121" s="149"/>
      <c r="I121" s="149"/>
      <c r="J121" s="149"/>
      <c r="K121" s="149"/>
      <c r="L121" s="149"/>
      <c r="V121" s="150"/>
      <c r="W121" s="150"/>
      <c r="X121" s="150"/>
      <c r="Y121" s="150"/>
      <c r="Z121" s="150"/>
      <c r="AA121" s="150"/>
      <c r="AB121" s="150"/>
      <c r="AC121" s="150"/>
      <c r="AD121" s="150"/>
      <c r="AE121" s="150"/>
      <c r="AF121" s="150"/>
      <c r="AG121" s="150"/>
      <c r="AH121" s="150"/>
      <c r="AI121" s="150"/>
      <c r="AJ121" s="150"/>
      <c r="AK121" s="150"/>
      <c r="AL121" s="150"/>
      <c r="AM121" s="150"/>
      <c r="AN121" s="150"/>
      <c r="AO121" s="150"/>
      <c r="AP121" s="150"/>
      <c r="AQ121" s="150"/>
      <c r="AR121" s="150"/>
      <c r="AS121" s="150"/>
      <c r="AT121" s="150"/>
      <c r="AU121" s="150"/>
      <c r="AV121" s="150"/>
    </row>
    <row r="122" s="1" customFormat="1" ht="11.25">
      <c r="A122" s="2"/>
      <c r="B122" s="129" t="s">
        <v>141</v>
      </c>
      <c r="C122" s="147"/>
      <c r="D122" s="147"/>
      <c r="E122" s="147"/>
      <c r="F122" s="147"/>
      <c r="G122" s="147"/>
      <c r="H122" s="148"/>
      <c r="I122" s="148"/>
      <c r="J122" s="148"/>
      <c r="K122" s="148"/>
      <c r="L122" s="148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 t="s">
        <v>3</v>
      </c>
      <c r="AV122" s="3" t="s">
        <v>3</v>
      </c>
    </row>
    <row r="123" s="121" customFormat="1" ht="16.5" customHeight="1">
      <c r="A123" s="14"/>
      <c r="C123" s="149" t="s">
        <v>140</v>
      </c>
      <c r="D123" s="149"/>
      <c r="E123" s="149"/>
      <c r="F123" s="149"/>
      <c r="G123" s="149"/>
      <c r="H123" s="149"/>
      <c r="I123" s="149"/>
      <c r="J123" s="149"/>
      <c r="K123" s="149"/>
      <c r="L123" s="149"/>
      <c r="V123" s="150"/>
      <c r="W123" s="150"/>
      <c r="X123" s="150"/>
      <c r="Y123" s="150"/>
      <c r="Z123" s="150"/>
      <c r="AA123" s="150"/>
      <c r="AB123" s="150"/>
      <c r="AC123" s="150"/>
      <c r="AD123" s="150"/>
      <c r="AE123" s="150"/>
      <c r="AF123" s="150"/>
      <c r="AG123" s="150"/>
      <c r="AH123" s="150"/>
      <c r="AI123" s="150"/>
      <c r="AJ123" s="150"/>
      <c r="AK123" s="150"/>
      <c r="AL123" s="150"/>
      <c r="AM123" s="150"/>
      <c r="AN123" s="150"/>
      <c r="AO123" s="150"/>
      <c r="AP123" s="150"/>
      <c r="AQ123" s="150"/>
      <c r="AR123" s="150"/>
      <c r="AS123" s="150"/>
      <c r="AT123" s="150"/>
      <c r="AU123" s="150"/>
      <c r="AV123" s="150"/>
    </row>
    <row r="124" s="1" customFormat="1" ht="19.5" customHeight="1">
      <c r="A124" s="2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</row>
    <row r="125" s="0" customFormat="1" ht="19.5" customHeight="1"/>
    <row r="126" s="0" customFormat="1">
      <c r="B126" s="152"/>
      <c r="D126" s="152"/>
      <c r="F126" s="152"/>
    </row>
    <row r="127" ht="11.25" customHeight="1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ht="11.25" customHeight="1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ht="11.25" customHeight="1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</sheetData>
  <mergeCells count="118">
    <mergeCell ref="A2:C2"/>
    <mergeCell ref="K2:N2"/>
    <mergeCell ref="A3:D3"/>
    <mergeCell ref="J3:N3"/>
    <mergeCell ref="A4:D4"/>
    <mergeCell ref="J4:N4"/>
    <mergeCell ref="G9:N9"/>
    <mergeCell ref="G10:N10"/>
    <mergeCell ref="A11:F11"/>
    <mergeCell ref="G11:N11"/>
    <mergeCell ref="A12:F12"/>
    <mergeCell ref="G12:N12"/>
    <mergeCell ref="A13:F13"/>
    <mergeCell ref="G13:N13"/>
    <mergeCell ref="A14:F14"/>
    <mergeCell ref="G14:N14"/>
    <mergeCell ref="A15:F15"/>
    <mergeCell ref="G15:N15"/>
    <mergeCell ref="A17:N17"/>
    <mergeCell ref="A18:N18"/>
    <mergeCell ref="A20:N20"/>
    <mergeCell ref="A21:N21"/>
    <mergeCell ref="A22:N22"/>
    <mergeCell ref="A24:N24"/>
    <mergeCell ref="A25:N25"/>
    <mergeCell ref="B27:F27"/>
    <mergeCell ref="B28:F28"/>
    <mergeCell ref="D30:J30"/>
    <mergeCell ref="C32:D32"/>
    <mergeCell ref="L35:M35"/>
    <mergeCell ref="L36:M36"/>
    <mergeCell ref="L37:M37"/>
    <mergeCell ref="A39:A41"/>
    <mergeCell ref="B39:B41"/>
    <mergeCell ref="C39:E41"/>
    <mergeCell ref="F39:F41"/>
    <mergeCell ref="G39:I40"/>
    <mergeCell ref="J39:L40"/>
    <mergeCell ref="M39:M41"/>
    <mergeCell ref="N39:N41"/>
    <mergeCell ref="C42:E42"/>
    <mergeCell ref="A43:N43"/>
    <mergeCell ref="A44:N44"/>
    <mergeCell ref="C45:E45"/>
    <mergeCell ref="C46:E46"/>
    <mergeCell ref="C48:K48"/>
    <mergeCell ref="C49:K49"/>
    <mergeCell ref="C50:K50"/>
    <mergeCell ref="C51:K51"/>
    <mergeCell ref="C52:K52"/>
    <mergeCell ref="C53:K53"/>
    <mergeCell ref="C54:K54"/>
    <mergeCell ref="C55:I55"/>
    <mergeCell ref="C56:K56"/>
    <mergeCell ref="A57:N57"/>
    <mergeCell ref="A58:N58"/>
    <mergeCell ref="C59:E59"/>
    <mergeCell ref="C60:E60"/>
    <mergeCell ref="C61:E61"/>
    <mergeCell ref="C62:E62"/>
    <mergeCell ref="C63:E63"/>
    <mergeCell ref="C64:E64"/>
    <mergeCell ref="C65:E65"/>
    <mergeCell ref="C66:E66"/>
    <mergeCell ref="A67:N67"/>
    <mergeCell ref="C68:E68"/>
    <mergeCell ref="C69:E69"/>
    <mergeCell ref="C71:K71"/>
    <mergeCell ref="C72:K72"/>
    <mergeCell ref="C73:K73"/>
    <mergeCell ref="C74:K74"/>
    <mergeCell ref="C75:K75"/>
    <mergeCell ref="C76:K76"/>
    <mergeCell ref="C77:K77"/>
    <mergeCell ref="C78:I78"/>
    <mergeCell ref="C79:K79"/>
    <mergeCell ref="A80:N80"/>
    <mergeCell ref="C81:E81"/>
    <mergeCell ref="C82:E82"/>
    <mergeCell ref="C83:K83"/>
    <mergeCell ref="A84:N84"/>
    <mergeCell ref="C85:E85"/>
    <mergeCell ref="C86:E86"/>
    <mergeCell ref="C87:E87"/>
    <mergeCell ref="C88:E88"/>
    <mergeCell ref="C89:E89"/>
    <mergeCell ref="C90:E90"/>
    <mergeCell ref="C91:I91"/>
    <mergeCell ref="C92:K92"/>
    <mergeCell ref="C95:K95"/>
    <mergeCell ref="C96:K96"/>
    <mergeCell ref="C97:K97"/>
    <mergeCell ref="C98:K98"/>
    <mergeCell ref="C99:K99"/>
    <mergeCell ref="C100:K100"/>
    <mergeCell ref="C101:K101"/>
    <mergeCell ref="C102:K102"/>
    <mergeCell ref="C103:K103"/>
    <mergeCell ref="C104:K104"/>
    <mergeCell ref="C105:K105"/>
    <mergeCell ref="C106:K106"/>
    <mergeCell ref="C107:K107"/>
    <mergeCell ref="C108:K108"/>
    <mergeCell ref="C109:K109"/>
    <mergeCell ref="C110:K110"/>
    <mergeCell ref="C111:K111"/>
    <mergeCell ref="C112:K112"/>
    <mergeCell ref="C113:K113"/>
    <mergeCell ref="C114:K114"/>
    <mergeCell ref="C115:K115"/>
    <mergeCell ref="C116:K116"/>
    <mergeCell ref="C117:K117"/>
    <mergeCell ref="C120:G120"/>
    <mergeCell ref="H120:L120"/>
    <mergeCell ref="C121:L121"/>
    <mergeCell ref="C122:G122"/>
    <mergeCell ref="H122:L122"/>
    <mergeCell ref="C123:L123"/>
  </mergeCells>
  <printOptions headings="0" gridLines="0"/>
  <pageMargins left="0.62992125984251968" right="0.31496062992125984" top="0.39370078740157477" bottom="0.31496062992125984" header="0.19685038924217199" footer="0.19685038924217199"/>
  <pageSetup paperSize="9" scale="86" fitToWidth="1" fitToHeight="0" pageOrder="downThenOver" orientation="landscape" usePrinterDefaults="1" blackAndWhite="0" draft="0" cellComments="none" useFirstPageNumber="0" errors="displayed" horizontalDpi="600" verticalDpi="600" copies="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2</cp:revision>
  <dcterms:created xsi:type="dcterms:W3CDTF">2020-09-30T08:50:27Z</dcterms:created>
  <dcterms:modified xsi:type="dcterms:W3CDTF">2024-05-22T07:49:03Z</dcterms:modified>
</cp:coreProperties>
</file>