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КП" sheetId="1" state="visible" r:id="rId1"/>
  </sheets>
  <definedNames>
    <definedName name="_xlnm.Print_Area" localSheetId="0">КП!$A$1:$H$33</definedName>
  </definedNames>
  <calcPr/>
</workbook>
</file>

<file path=xl/sharedStrings.xml><?xml version="1.0" encoding="utf-8"?>
<sst xmlns="http://schemas.openxmlformats.org/spreadsheetml/2006/main" count="54" uniqueCount="54">
  <si>
    <t xml:space="preserve">Приложение к Форме № 1</t>
  </si>
  <si>
    <t xml:space="preserve">Коммерческое предложение к Запросу предложений № 14-2024</t>
  </si>
  <si>
    <t xml:space="preserve">/наименование Претендента/</t>
  </si>
  <si>
    <t xml:space="preserve">от «       » __________________  2024 г.</t>
  </si>
  <si>
    <t xml:space="preserve">№    п/п</t>
  </si>
  <si>
    <t xml:space="preserve">Наименование товара</t>
  </si>
  <si>
    <t xml:space="preserve">Технические характеристики товара</t>
  </si>
  <si>
    <t xml:space="preserve">Кол-во,
шт.</t>
  </si>
  <si>
    <t xml:space="preserve">Цена за ед. товара без учёта НДС, руб.</t>
  </si>
  <si>
    <t xml:space="preserve">Цена за ед. товара с учетом НДС, руб.</t>
  </si>
  <si>
    <t xml:space="preserve">Стоимость товара без учёта НДС, руб.</t>
  </si>
  <si>
    <t xml:space="preserve">Стоимость товара с учётом НДС, руб.</t>
  </si>
  <si>
    <t xml:space="preserve">Подушка «Лебяжий пух»</t>
  </si>
  <si>
    <t xml:space="preserve">Артикул: 1312, АртПостель.
Размер: 48*68 см.
Наполнитель: сверхтонкое полиэфирное силиконизированое микроволокно «Лебяжий пух».
Плотность: 1000 г/м2.
Чехол: стеганый (микрофибра+синтепон) с кантом на молнии.
Ткань чехла: микрофибра гладкокрашенная с тиснением.</t>
  </si>
  <si>
    <t xml:space="preserve">Одеяло «Лебяжий пух»</t>
  </si>
  <si>
    <t xml:space="preserve">Артикул: 2314, АртПостель.
Размер: 140*205 см.
Наполнитель: сверхтонкое полиэфирное силиконизированое микроволокно «Лебяжий пух».
Плотность: 350 г/м2.
Чехол: стеганый с окаймляющей лентой.
Ткань чехла: микрофибра гладкокрашенная с тиснением.</t>
  </si>
  <si>
    <t xml:space="preserve">Наматрацник непромокаемый «Трикотаж»</t>
  </si>
  <si>
    <t xml:space="preserve">Артикул: 3073, АртПостель.
Размер: 90*200 см.
Материал: трикотажное полотно на латексной основе.
Плотность: 160 г/м2.
Состав: хлопок 65%, полиэстер 35%.
Высота борта: 30 см.
Материал боковых сторон: нейлон, на резинке.</t>
  </si>
  <si>
    <t>Покрывало</t>
  </si>
  <si>
    <t xml:space="preserve">Размер: 150*200 см.
Ткань: Велсофт (трикотажное ворсовое полотно).
Состав: полиэстер 100%.
Плотность: не менее 230 г/м2.
Цвет: серый.</t>
  </si>
  <si>
    <t xml:space="preserve">Наволочка «Отельная»</t>
  </si>
  <si>
    <t xml:space="preserve">Размер: 50*70 см.
Ткань: страйп-сатин, полоса 3*3 см, 100% хлопок мерсеризованный, получен с применением технологии air jet.
Расположение полосы: поперечное.
Исполнение с клапаном.
Плотность: не менее 142 г/м2.
Цвет: белый.</t>
  </si>
  <si>
    <t xml:space="preserve">Пододеяльник «Отельный»</t>
  </si>
  <si>
    <t xml:space="preserve">Размер: 145*215 см.
Ткань: страйп-сатин, полоса 3*3 см, 100% хлопок мерсеризованный, получен с применением технологии air jet.
Расположение полосы: поперечное.
Прорезь снизу, без молнии.
Плотность: не менее 142 г/м2.
Цвет: белый.</t>
  </si>
  <si>
    <t xml:space="preserve">Простыня «Отельная»</t>
  </si>
  <si>
    <t xml:space="preserve">Размер: 150*235 см.
Ткань: страйп-сатин, полоса 3*3 см, 100% хлопок мерсеризованный, получен с применением технологии air jet.
Расположение полосы: поперечное.
Плотность: не менее 142 г/м2.
Цвет: белый.</t>
  </si>
  <si>
    <t xml:space="preserve">Полотенце махровое «Отельное»</t>
  </si>
  <si>
    <t xml:space="preserve">Размер: 70*140 см.
Состав: 100% хлопок.
Плотность: не менее 470 г/м2.
Цвет: белый.
Без бордюра.
Петля: двойная крученая низкая.</t>
  </si>
  <si>
    <t xml:space="preserve">Размер: 50*90 см.
Состав: 100% хлопок.
Плотность: не менее 470 г/м2.
Цвет: белый.
Без бордюра.
Петля: двойная крученая низкая.</t>
  </si>
  <si>
    <t xml:space="preserve">Стоимость товара</t>
  </si>
  <si>
    <t>х</t>
  </si>
  <si>
    <t xml:space="preserve">Стоимость доставки*</t>
  </si>
  <si>
    <t xml:space="preserve">ОБЩАЯ СТОИМОСТЬ ПРЕДЛОЖЕНИЯ**</t>
  </si>
  <si>
    <t xml:space="preserve">Место поставки</t>
  </si>
  <si>
    <t xml:space="preserve">644008, г. Омск, ул. Мира 1Б, Хоккейная Академия «Авангард»</t>
  </si>
  <si>
    <t xml:space="preserve">Срок поставки</t>
  </si>
  <si>
    <r>
      <rPr>
        <sz val="11"/>
        <rFont val="Times New Roman"/>
      </rPr>
      <t xml:space="preserve">поставка товара осуществляется в течение  ___ </t>
    </r>
    <r>
      <rPr>
        <sz val="11"/>
        <color theme="0" tint="-0.34998626667073579"/>
        <rFont val="Times New Roman"/>
      </rPr>
      <t xml:space="preserve">(не более 50)</t>
    </r>
    <r>
      <rPr>
        <sz val="11"/>
        <rFont val="Times New Roman"/>
      </rPr>
      <t xml:space="preserve"> календарных дней с даты перечисления предоплаты на расчетный счет Поставщика. Общий объём поставки возможен как одной (единовременной) партией, так и несколькими партиями за счёт средств Поставщика.</t>
    </r>
  </si>
  <si>
    <t xml:space="preserve">Условия оплаты</t>
  </si>
  <si>
    <r>
      <rPr>
        <sz val="11"/>
        <color theme="1" tint="0"/>
        <rFont val="Times New Roman"/>
      </rPr>
      <t xml:space="preserve">предоплата в размере __% </t>
    </r>
    <r>
      <rPr>
        <i/>
        <sz val="11"/>
        <color theme="0" tint="-0.499984740745262"/>
        <rFont val="Times New Roman"/>
      </rPr>
      <t xml:space="preserve">(не более 50%)</t>
    </r>
    <r>
      <rPr>
        <i/>
        <sz val="11"/>
        <color theme="1" tint="0"/>
        <rFont val="Times New Roman"/>
      </rPr>
      <t xml:space="preserve"> </t>
    </r>
    <r>
      <rPr>
        <sz val="11"/>
        <color theme="1" tint="0"/>
        <rFont val="Times New Roman"/>
      </rPr>
      <t xml:space="preserve">от общей стоимости товара в течение 10 (десяти) банковских дней с даты заключения договора на основании выставленного счета. Оставшаяся часть – в течение 10 (десяти) банковских дней с момента поставки товара в полном объеме и подписания товарно-транспортных накладных или УПД сторонами.</t>
    </r>
  </si>
  <si>
    <t xml:space="preserve">Период фиксации цен</t>
  </si>
  <si>
    <t xml:space="preserve">цены, указанные в коммерческом предложении, фиксируются и не подлежат изменению в течение срока действия договора.</t>
  </si>
  <si>
    <t xml:space="preserve">Срок действия договора</t>
  </si>
  <si>
    <t xml:space="preserve">с момента заключения договора до полного исполнения Сторонами обязательств по договору.</t>
  </si>
  <si>
    <t xml:space="preserve">Гарантийные обязательства</t>
  </si>
  <si>
    <r>
      <rPr>
        <sz val="11"/>
        <rFont val="Times New Roman"/>
      </rPr>
      <t xml:space="preserve">гарантийный срок на товар составляет ___ (__________) </t>
    </r>
    <r>
      <rPr>
        <sz val="11"/>
        <color theme="0" tint="-0.34998626667073579"/>
        <rFont val="Times New Roman"/>
      </rPr>
      <t xml:space="preserve">(не менее 90)</t>
    </r>
    <r>
      <rPr>
        <sz val="11"/>
        <rFont val="Times New Roman"/>
      </rPr>
      <t xml:space="preserve"> календарных дней со дня получения товара Покупателем. Устранение всех недостатков и дефектов, выявленных в течение гарантийного периода, а также замена некачественного товара производится в срок, не превышающий 14 рабочих дней с момента извещения Покупателем.</t>
    </r>
  </si>
  <si>
    <t xml:space="preserve">Номенклатура должна быть закрыта полностью!</t>
  </si>
  <si>
    <t xml:space="preserve">В случае, если организация работает по УСН, столбцы 6 и 8 не заполняются, в них необходимо указать «НДС не облагается».</t>
  </si>
  <si>
    <t xml:space="preserve">* - Строка заполняется в том случае, если Участник выделяет стоимость доставки товара от общей стоимости поставки.</t>
  </si>
  <si>
    <t xml:space="preserve">** - Общая стоимость Предложения сформирована с учетом всех возможных затрат (стоимость товара, затраты на погрузку/разгрузку, на поставку товара до места хранения, упаковку, маркировку, а так же прочие расходы, таможенные пошлины, налоги, уплаченные или подлежащие уплате и другие обязательные платежи) в рублях Российской Федерации.</t>
  </si>
  <si>
    <t xml:space="preserve">Должность </t>
  </si>
  <si>
    <t xml:space="preserve">ФИО </t>
  </si>
  <si>
    <t>Дата</t>
  </si>
  <si>
    <t>подпись</t>
  </si>
  <si>
    <t xml:space="preserve">                  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</si>
</sst>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</numFmts>
  <fonts count="28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0.000000"/>
      <name val="Arial"/>
    </font>
    <font>
      <sz val="10.000000"/>
      <name val="MS Sans Serif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b/>
      <sz val="11.000000"/>
      <name val="Times New Roman"/>
    </font>
    <font>
      <b/>
      <sz val="11.000000"/>
      <color indexed="64"/>
      <name val="Times New Roman"/>
    </font>
    <font>
      <i/>
      <sz val="11.000000"/>
      <name val="Times New Roman"/>
    </font>
    <font>
      <i/>
      <sz val="11.000000"/>
      <color theme="1" tint="0"/>
      <name val="Times New Roman"/>
    </font>
    <font>
      <sz val="11.000000"/>
      <name val="Times New Roman"/>
    </font>
    <font>
      <sz val="8.000000"/>
      <color theme="1" tint="0"/>
      <name val="Verdana"/>
    </font>
    <font>
      <b/>
      <sz val="11.000000"/>
      <color theme="1" tint="0"/>
      <name val="Times New Roman"/>
    </font>
    <font>
      <i/>
      <u/>
      <sz val="9.000000"/>
      <name val="Times New Roman"/>
    </font>
  </fonts>
  <fills count="36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theme="4" tint="0.79998199999999997"/>
        <bgColor theme="4" tint="0.79998199999999997"/>
      </patternFill>
    </fill>
  </fills>
  <borders count="32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 style="none"/>
    </border>
    <border>
      <left style="none"/>
      <right style="none"/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theme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theme="1"/>
      </right>
      <top style="none"/>
      <bottom style="thin">
        <color auto="1"/>
      </bottom>
      <diagonal style="none"/>
    </border>
    <border>
      <left style="thin">
        <color theme="1"/>
      </left>
      <right style="none"/>
      <top style="none"/>
      <bottom style="thin">
        <color theme="1"/>
      </bottom>
      <diagonal style="none"/>
    </border>
    <border>
      <left style="none"/>
      <right style="none"/>
      <top style="none"/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theme="1"/>
      </bottom>
      <diagonal style="none"/>
    </border>
    <border>
      <left style="thin">
        <color auto="1"/>
      </left>
      <right style="thin">
        <color theme="1"/>
      </right>
      <top style="none"/>
      <bottom style="thin">
        <color theme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50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2" fillId="0" borderId="0" numFmtId="0" applyNumberFormat="1" applyFont="1" applyFill="1" applyBorder="1"/>
    <xf fontId="3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4" fillId="26" borderId="1" numFmtId="0" applyNumberFormat="1" applyFont="1" applyFill="1" applyBorder="1"/>
    <xf fontId="5" fillId="27" borderId="2" numFmtId="0" applyNumberFormat="1" applyFont="1" applyFill="1" applyBorder="1"/>
    <xf fontId="6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18" fillId="32" borderId="0" numFmtId="0" applyNumberFormat="1" applyFont="1" applyFill="1" applyBorder="1"/>
  </cellStyleXfs>
  <cellXfs count="74">
    <xf fontId="0" fillId="0" borderId="0" numFmtId="0" xfId="0"/>
    <xf fontId="19" fillId="0" borderId="0" numFmtId="0" xfId="0" applyFont="1"/>
    <xf fontId="10" fillId="0" borderId="0" numFmtId="0" xfId="0" applyFont="1" applyAlignment="1">
      <alignment horizontal="right"/>
    </xf>
    <xf fontId="10" fillId="33" borderId="0" numFmtId="0" xfId="0" applyFont="1" applyFill="1" applyAlignment="1">
      <alignment horizontal="right"/>
    </xf>
    <xf fontId="20" fillId="0" borderId="10" numFmtId="0" xfId="0" applyFont="1" applyBorder="1" applyAlignment="1">
      <alignment horizontal="center" vertical="center" wrapText="1"/>
    </xf>
    <xf fontId="20" fillId="0" borderId="11" numFmtId="0" xfId="0" applyFont="1" applyBorder="1" applyAlignment="1">
      <alignment horizontal="center" vertical="center" wrapText="1"/>
    </xf>
    <xf fontId="21" fillId="0" borderId="11" numFmtId="0" xfId="0" applyFont="1" applyBorder="1" applyAlignment="1">
      <alignment horizontal="center" vertical="center" wrapText="1"/>
    </xf>
    <xf fontId="20" fillId="0" borderId="12" numFmtId="4" xfId="0" applyNumberFormat="1" applyFont="1" applyBorder="1" applyAlignment="1">
      <alignment horizontal="center" vertical="center" wrapText="1"/>
    </xf>
    <xf fontId="20" fillId="0" borderId="13" numFmtId="4" xfId="0" applyNumberFormat="1" applyFont="1" applyBorder="1" applyAlignment="1">
      <alignment horizontal="center" vertical="center" wrapText="1"/>
    </xf>
    <xf fontId="19" fillId="0" borderId="0" numFmtId="0" xfId="0" applyFont="1" applyAlignment="1">
      <alignment horizontal="center" vertical="center"/>
    </xf>
    <xf fontId="22" fillId="0" borderId="14" numFmtId="0" xfId="0" applyFont="1" applyBorder="1" applyAlignment="1">
      <alignment horizontal="center" vertical="center" wrapText="1"/>
    </xf>
    <xf fontId="22" fillId="0" borderId="15" numFmtId="0" xfId="0" applyFont="1" applyBorder="1" applyAlignment="1">
      <alignment horizontal="center" vertical="center"/>
    </xf>
    <xf fontId="22" fillId="0" borderId="15" numFmtId="0" xfId="0" applyFont="1" applyBorder="1" applyAlignment="1">
      <alignment horizontal="center" vertical="center" wrapText="1"/>
    </xf>
    <xf fontId="22" fillId="0" borderId="16" numFmtId="0" xfId="0" applyFont="1" applyBorder="1" applyAlignment="1">
      <alignment horizontal="center" vertical="center" wrapText="1"/>
    </xf>
    <xf fontId="23" fillId="33" borderId="17" numFmtId="0" xfId="0" applyFont="1" applyFill="1" applyBorder="1" applyAlignment="1">
      <alignment horizontal="center" vertical="center" wrapText="1"/>
    </xf>
    <xf fontId="24" fillId="34" borderId="18" numFmtId="0" xfId="0" applyFont="1" applyFill="1" applyBorder="1" applyAlignment="1">
      <alignment horizontal="center" vertical="center" wrapText="1"/>
    </xf>
    <xf fontId="24" fillId="34" borderId="18" numFmtId="0" xfId="0" applyFont="1" applyFill="1" applyBorder="1" applyAlignment="1">
      <alignment horizontal="left" vertical="center" wrapText="1"/>
    </xf>
    <xf fontId="24" fillId="33" borderId="18" numFmtId="0" xfId="0" applyFont="1" applyFill="1" applyBorder="1" applyAlignment="1">
      <alignment horizontal="center" vertical="center" wrapText="1"/>
    </xf>
    <xf fontId="22" fillId="0" borderId="13" numFmtId="4" xfId="0" applyNumberFormat="1" applyFont="1" applyBorder="1" applyAlignment="1">
      <alignment wrapText="1"/>
    </xf>
    <xf fontId="22" fillId="0" borderId="13" numFmtId="4" xfId="0" applyNumberFormat="1" applyFont="1" applyBorder="1" applyAlignment="1">
      <alignment horizontal="center" vertical="center" wrapText="1"/>
    </xf>
    <xf fontId="23" fillId="33" borderId="13" numFmtId="4" xfId="0" applyNumberFormat="1" applyFont="1" applyFill="1" applyBorder="1" applyAlignment="1">
      <alignment horizontal="center" vertical="center" wrapText="1"/>
    </xf>
    <xf fontId="24" fillId="0" borderId="0" numFmtId="0" xfId="0" applyFont="1"/>
    <xf fontId="24" fillId="33" borderId="14" numFmtId="0" xfId="0" applyFont="1" applyFill="1" applyBorder="1" applyAlignment="1">
      <alignment horizontal="center" vertical="center"/>
    </xf>
    <xf fontId="25" fillId="0" borderId="13" numFmtId="4" xfId="0" applyNumberFormat="1" applyFont="1" applyBorder="1" applyAlignment="1">
      <alignment wrapText="1"/>
    </xf>
    <xf fontId="24" fillId="33" borderId="13" numFmtId="4" xfId="48" applyNumberFormat="1" applyFont="1" applyFill="1" applyBorder="1" applyAlignment="1">
      <alignment horizontal="center" vertical="center"/>
    </xf>
    <xf fontId="19" fillId="33" borderId="0" numFmtId="0" xfId="0" applyFont="1" applyFill="1"/>
    <xf fontId="20" fillId="33" borderId="19" numFmtId="0" xfId="0" applyFont="1" applyFill="1" applyBorder="1" applyAlignment="1">
      <alignment horizontal="left" vertical="center"/>
    </xf>
    <xf fontId="20" fillId="33" borderId="20" numFmtId="0" xfId="0" applyFont="1" applyFill="1" applyBorder="1" applyAlignment="1">
      <alignment horizontal="left" vertical="center"/>
    </xf>
    <xf fontId="20" fillId="33" borderId="21" numFmtId="0" xfId="0" applyFont="1" applyFill="1" applyBorder="1" applyAlignment="1">
      <alignment horizontal="left" vertical="center"/>
    </xf>
    <xf fontId="26" fillId="33" borderId="15" numFmtId="0" xfId="0" applyFont="1" applyFill="1" applyBorder="1" applyAlignment="1">
      <alignment horizontal="center" vertical="center"/>
    </xf>
    <xf fontId="26" fillId="35" borderId="15" numFmtId="4" xfId="0" applyNumberFormat="1" applyFont="1" applyFill="1" applyBorder="1" applyAlignment="1">
      <alignment horizontal="center"/>
    </xf>
    <xf fontId="26" fillId="35" borderId="22" numFmtId="4" xfId="0" applyNumberFormat="1" applyFont="1" applyFill="1" applyBorder="1" applyAlignment="1">
      <alignment horizontal="center"/>
    </xf>
    <xf fontId="26" fillId="33" borderId="18" numFmtId="0" xfId="0" applyFont="1" applyFill="1" applyBorder="1" applyAlignment="1">
      <alignment horizontal="center" vertical="center"/>
    </xf>
    <xf fontId="26" fillId="0" borderId="15" numFmtId="4" xfId="0" applyNumberFormat="1" applyFont="1" applyBorder="1" applyAlignment="1">
      <alignment horizontal="center"/>
    </xf>
    <xf fontId="26" fillId="0" borderId="22" numFmtId="4" xfId="0" applyNumberFormat="1" applyFont="1" applyBorder="1" applyAlignment="1">
      <alignment horizontal="center"/>
    </xf>
    <xf fontId="26" fillId="33" borderId="23" numFmtId="0" xfId="0" applyFont="1" applyFill="1" applyBorder="1"/>
    <xf fontId="26" fillId="33" borderId="24" numFmtId="0" xfId="0" applyFont="1" applyFill="1" applyBorder="1"/>
    <xf fontId="26" fillId="33" borderId="25" numFmtId="0" xfId="0" applyFont="1" applyFill="1" applyBorder="1" applyAlignment="1">
      <alignment horizontal="center" vertical="center"/>
    </xf>
    <xf fontId="26" fillId="35" borderId="26" numFmtId="4" xfId="0" applyNumberFormat="1" applyFont="1" applyFill="1" applyBorder="1" applyAlignment="1">
      <alignment horizontal="center"/>
    </xf>
    <xf fontId="26" fillId="35" borderId="27" numFmtId="4" xfId="0" applyNumberFormat="1" applyFont="1" applyFill="1" applyBorder="1" applyAlignment="1">
      <alignment horizontal="center"/>
    </xf>
    <xf fontId="20" fillId="33" borderId="28" numFmtId="0" xfId="0" applyFont="1" applyFill="1" applyBorder="1" applyAlignment="1">
      <alignment horizontal="right" vertical="center"/>
    </xf>
    <xf fontId="20" fillId="33" borderId="29" numFmtId="0" xfId="0" applyFont="1" applyFill="1" applyBorder="1" applyAlignment="1">
      <alignment horizontal="right" vertical="center"/>
    </xf>
    <xf fontId="20" fillId="33" borderId="21" numFmtId="0" xfId="0" applyFont="1" applyFill="1" applyBorder="1" applyAlignment="1">
      <alignment horizontal="right" vertical="center"/>
    </xf>
    <xf fontId="24" fillId="33" borderId="28" numFmtId="0" xfId="0" applyFont="1" applyFill="1" applyBorder="1" applyAlignment="1">
      <alignment horizontal="left" vertical="center" wrapText="1"/>
    </xf>
    <xf fontId="24" fillId="33" borderId="21" numFmtId="0" xfId="0" applyFont="1" applyFill="1" applyBorder="1" applyAlignment="1">
      <alignment horizontal="left" vertical="center" wrapText="1"/>
    </xf>
    <xf fontId="24" fillId="33" borderId="29" numFmtId="0" xfId="0" applyFont="1" applyFill="1" applyBorder="1" applyAlignment="1">
      <alignment horizontal="left" vertical="center" wrapText="1"/>
    </xf>
    <xf fontId="20" fillId="33" borderId="30" numFmtId="0" xfId="0" applyFont="1" applyFill="1" applyBorder="1" applyAlignment="1">
      <alignment horizontal="right" vertical="center"/>
    </xf>
    <xf fontId="20" fillId="33" borderId="31" numFmtId="0" xfId="0" applyFont="1" applyFill="1" applyBorder="1" applyAlignment="1">
      <alignment horizontal="right" vertical="center"/>
    </xf>
    <xf fontId="20" fillId="33" borderId="20" numFmtId="0" xfId="0" applyFont="1" applyFill="1" applyBorder="1" applyAlignment="1">
      <alignment horizontal="right" vertical="center"/>
    </xf>
    <xf fontId="24" fillId="33" borderId="30" numFmtId="0" xfId="0" applyFont="1" applyFill="1" applyBorder="1" applyAlignment="1">
      <alignment horizontal="left" vertical="center" wrapText="1"/>
    </xf>
    <xf fontId="24" fillId="33" borderId="20" numFmtId="0" xfId="0" applyFont="1" applyFill="1" applyBorder="1" applyAlignment="1">
      <alignment horizontal="left" vertical="center" wrapText="1"/>
    </xf>
    <xf fontId="24" fillId="33" borderId="31" numFmtId="0" xfId="0" applyFont="1" applyFill="1" applyBorder="1" applyAlignment="1">
      <alignment horizontal="left" vertical="center" wrapText="1"/>
    </xf>
    <xf fontId="19" fillId="33" borderId="30" numFmtId="0" xfId="0" applyFont="1" applyFill="1" applyBorder="1" applyAlignment="1">
      <alignment horizontal="left" vertical="center" wrapText="1"/>
    </xf>
    <xf fontId="19" fillId="33" borderId="20" numFmtId="0" xfId="0" applyFont="1" applyFill="1" applyBorder="1" applyAlignment="1">
      <alignment horizontal="left" vertical="center" wrapText="1"/>
    </xf>
    <xf fontId="19" fillId="33" borderId="31" numFmtId="0" xfId="0" applyFont="1" applyFill="1" applyBorder="1" applyAlignment="1">
      <alignment horizontal="left" vertical="center" wrapText="1"/>
    </xf>
    <xf fontId="20" fillId="0" borderId="30" numFmtId="0" xfId="0" applyFont="1" applyBorder="1" applyAlignment="1">
      <alignment horizontal="right" vertical="center"/>
    </xf>
    <xf fontId="20" fillId="0" borderId="31" numFmtId="0" xfId="0" applyFont="1" applyBorder="1" applyAlignment="1">
      <alignment horizontal="right" vertical="center"/>
    </xf>
    <xf fontId="20" fillId="0" borderId="20" numFmtId="0" xfId="0" applyFont="1" applyBorder="1" applyAlignment="1">
      <alignment horizontal="right" vertical="center"/>
    </xf>
    <xf fontId="20" fillId="33" borderId="18" numFmtId="0" xfId="0" applyFont="1" applyFill="1" applyBorder="1" applyAlignment="1">
      <alignment horizontal="right" vertical="center"/>
    </xf>
    <xf fontId="24" fillId="33" borderId="18" numFmtId="0" xfId="0" applyFont="1" applyFill="1" applyBorder="1" applyAlignment="1">
      <alignment horizontal="left" vertical="center" wrapText="1"/>
    </xf>
    <xf fontId="20" fillId="33" borderId="0" numFmtId="0" xfId="0" applyFont="1" applyFill="1" applyAlignment="1">
      <alignment horizontal="left" vertical="center"/>
    </xf>
    <xf fontId="26" fillId="0" borderId="0" numFmtId="0" xfId="0" applyFont="1" applyAlignment="1">
      <alignment horizontal="left" vertical="center"/>
    </xf>
    <xf fontId="26" fillId="0" borderId="0" numFmtId="0" xfId="0" applyFont="1"/>
    <xf fontId="24" fillId="0" borderId="0" numFmtId="0" xfId="0" applyFont="1" applyAlignment="1">
      <alignment vertical="center" wrapText="1"/>
    </xf>
    <xf fontId="20" fillId="0" borderId="0" numFmtId="0" xfId="0" applyFont="1" applyAlignment="1">
      <alignment wrapText="1"/>
    </xf>
    <xf fontId="20" fillId="0" borderId="0" numFmtId="0" xfId="0" applyFont="1" applyAlignment="1">
      <alignment vertical="top" wrapText="1"/>
    </xf>
    <xf fontId="24" fillId="0" borderId="0" numFmtId="0" xfId="0" applyFont="1" applyAlignment="1">
      <alignment vertical="top" wrapText="1"/>
    </xf>
    <xf fontId="27" fillId="0" borderId="0" numFmtId="0" xfId="0" applyFont="1" applyAlignment="1">
      <alignment horizontal="center" wrapText="1"/>
    </xf>
    <xf fontId="27" fillId="0" borderId="0" numFmtId="0" xfId="0" applyFont="1" applyAlignment="1">
      <alignment horizontal="center"/>
    </xf>
    <xf fontId="19" fillId="0" borderId="0" numFmtId="0" xfId="0" applyFont="1" applyAlignment="1">
      <alignment horizontal="center" vertical="center"/>
    </xf>
    <xf fontId="24" fillId="0" borderId="0" numFmtId="0" xfId="0" applyFont="1" applyAlignment="1">
      <alignment horizontal="left" wrapText="1"/>
    </xf>
    <xf fontId="24" fillId="0" borderId="0" numFmtId="0" xfId="0" applyFont="1" applyAlignment="1">
      <alignment horizontal="left" wrapText="1"/>
    </xf>
    <xf fontId="19" fillId="0" borderId="0" numFmtId="0" xfId="0" applyFont="1" applyAlignment="1">
      <alignment vertical="center"/>
    </xf>
    <xf fontId="19" fillId="0" borderId="0" numFmtId="0" xfId="0" applyFont="1" applyAlignment="1">
      <alignment vertical="center"/>
    </xf>
  </cellXfs>
  <cellStyles count="50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Плохой" xfId="41" builtinId="27"/>
    <cellStyle name="Пояснение" xfId="42" builtinId="53"/>
    <cellStyle name="Примечание" xfId="43" builtinId="10"/>
    <cellStyle name="Процентный" xfId="44" builtinId="5"/>
    <cellStyle name="Связанная ячейка" xfId="45" builtinId="24"/>
    <cellStyle name="Текст предупреждения" xfId="46" builtinId="11"/>
    <cellStyle name="Финансовый" xfId="47" builtinId="3"/>
    <cellStyle name="Финансовый [0]" xfId="48" builtinId="6"/>
    <cellStyle name="Хороший" xfId="49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view="pageBreakPreview" topLeftCell="A10" zoomScale="115" workbookViewId="0">
      <selection activeCell="A12" activeCellId="0" sqref="A12:B12"/>
    </sheetView>
  </sheetViews>
  <sheetFormatPr baseColWidth="8" defaultRowHeight="14.300000000000001" customHeight="1"/>
  <cols>
    <col customWidth="1" min="1" max="1" style="1" width="7.625"/>
    <col customWidth="1" min="2" max="2" style="1" width="19.140625"/>
    <col customWidth="1" min="3" max="3" style="1" width="57.421875"/>
    <col customWidth="1" min="4" max="4" style="1" width="10.5"/>
    <col customWidth="1" min="5" max="5" style="1" width="18.421875"/>
    <col customWidth="1" min="6" max="6" style="1" width="16.28125"/>
    <col customWidth="1" min="7" max="7" style="1" width="16.375"/>
    <col customWidth="1" min="8" max="8" width="19.75"/>
    <col customWidth="1" min="9" max="9" width="9.125"/>
  </cols>
  <sheetData>
    <row r="1" ht="14.949999999999999" customHeight="1">
      <c r="A1" s="2" t="s">
        <v>0</v>
      </c>
      <c r="B1" s="2"/>
      <c r="C1" s="2"/>
      <c r="D1" s="2"/>
      <c r="E1" s="2"/>
      <c r="F1" s="2"/>
      <c r="G1" s="2"/>
      <c r="H1" s="2"/>
    </row>
    <row r="2" ht="18" customHeight="1">
      <c r="A2" s="3" t="s">
        <v>1</v>
      </c>
      <c r="B2" s="3"/>
      <c r="C2" s="3"/>
      <c r="D2" s="3"/>
      <c r="E2" s="3"/>
      <c r="F2" s="3"/>
      <c r="G2" s="3"/>
      <c r="H2" s="3"/>
    </row>
    <row r="3" ht="24.649999999999999" customHeight="1">
      <c r="A3" s="2" t="s">
        <v>2</v>
      </c>
      <c r="B3" s="2"/>
      <c r="C3" s="2"/>
      <c r="D3" s="2"/>
      <c r="E3" s="2"/>
      <c r="F3" s="2"/>
      <c r="G3" s="2"/>
      <c r="H3" s="2"/>
    </row>
    <row r="4" ht="15.65" customHeight="1">
      <c r="A4" s="2" t="s">
        <v>3</v>
      </c>
      <c r="B4" s="2"/>
      <c r="C4" s="2"/>
      <c r="D4" s="2"/>
      <c r="E4" s="2"/>
      <c r="F4" s="2"/>
      <c r="G4" s="2"/>
      <c r="H4" s="2"/>
    </row>
    <row r="5" ht="15.65" customHeight="1">
      <c r="A5" s="2"/>
      <c r="B5" s="2"/>
      <c r="C5" s="2"/>
      <c r="D5" s="2"/>
      <c r="E5" s="2"/>
      <c r="F5" s="2"/>
      <c r="G5" s="2"/>
      <c r="H5" s="2"/>
    </row>
    <row r="6" ht="42.799999999999997" customHeight="1">
      <c r="A6" s="4" t="s">
        <v>4</v>
      </c>
      <c r="B6" s="5" t="s">
        <v>5</v>
      </c>
      <c r="C6" s="6" t="s">
        <v>6</v>
      </c>
      <c r="D6" s="5" t="s">
        <v>7</v>
      </c>
      <c r="E6" s="7" t="s">
        <v>8</v>
      </c>
      <c r="F6" s="8" t="s">
        <v>9</v>
      </c>
      <c r="G6" s="7" t="s">
        <v>10</v>
      </c>
      <c r="H6" s="8" t="s">
        <v>11</v>
      </c>
    </row>
    <row r="7" s="9" customFormat="1">
      <c r="A7" s="10">
        <v>1</v>
      </c>
      <c r="B7" s="11">
        <v>2</v>
      </c>
      <c r="C7" s="11">
        <v>3</v>
      </c>
      <c r="D7" s="12">
        <v>4</v>
      </c>
      <c r="E7" s="13">
        <v>5</v>
      </c>
      <c r="F7" s="13">
        <v>6</v>
      </c>
      <c r="G7" s="13">
        <v>7</v>
      </c>
      <c r="H7" s="14">
        <v>8</v>
      </c>
    </row>
    <row r="8" s="9" customFormat="1" ht="108" customHeight="1">
      <c r="A8" s="10">
        <v>1</v>
      </c>
      <c r="B8" s="15" t="s">
        <v>12</v>
      </c>
      <c r="C8" s="16" t="s">
        <v>13</v>
      </c>
      <c r="D8" s="17">
        <v>158</v>
      </c>
      <c r="E8" s="18"/>
      <c r="F8" s="19">
        <f>ROUND(E8*1.2,2)</f>
        <v>0</v>
      </c>
      <c r="G8" s="19">
        <f>D8*E8</f>
        <v>0</v>
      </c>
      <c r="H8" s="20">
        <f>ROUND(F8*D8,2)</f>
        <v>0</v>
      </c>
    </row>
    <row r="9" s="9" customFormat="1" ht="105.75" customHeight="1">
      <c r="A9" s="10">
        <v>2</v>
      </c>
      <c r="B9" s="15" t="s">
        <v>14</v>
      </c>
      <c r="C9" s="16" t="s">
        <v>15</v>
      </c>
      <c r="D9" s="17">
        <v>158</v>
      </c>
      <c r="E9" s="18"/>
      <c r="F9" s="19">
        <f>ROUND(E9*1.2,2)</f>
        <v>0</v>
      </c>
      <c r="G9" s="19">
        <f>D9*E9</f>
        <v>0</v>
      </c>
      <c r="H9" s="20">
        <f>ROUND(F9*D9,2)</f>
        <v>0</v>
      </c>
    </row>
    <row r="10" s="9" customFormat="1" ht="105" customHeight="1">
      <c r="A10" s="10">
        <v>3</v>
      </c>
      <c r="B10" s="15" t="s">
        <v>16</v>
      </c>
      <c r="C10" s="16" t="s">
        <v>17</v>
      </c>
      <c r="D10" s="17">
        <v>158</v>
      </c>
      <c r="E10" s="18"/>
      <c r="F10" s="19">
        <f>ROUND(E10*1.2,2)</f>
        <v>0</v>
      </c>
      <c r="G10" s="19">
        <f>D10*E10</f>
        <v>0</v>
      </c>
      <c r="H10" s="20">
        <f>ROUND(F10*D10,2)</f>
        <v>0</v>
      </c>
    </row>
    <row r="11" s="9" customFormat="1" ht="71.25">
      <c r="A11" s="10">
        <v>4</v>
      </c>
      <c r="B11" s="15" t="s">
        <v>18</v>
      </c>
      <c r="C11" s="16" t="s">
        <v>19</v>
      </c>
      <c r="D11" s="17">
        <v>158</v>
      </c>
      <c r="E11" s="18"/>
      <c r="F11" s="19">
        <f>ROUND(E11*1.2,2)</f>
        <v>0</v>
      </c>
      <c r="G11" s="19">
        <f>D11*E11</f>
        <v>0</v>
      </c>
      <c r="H11" s="20">
        <f>ROUND(F11*D11,2)</f>
        <v>0</v>
      </c>
    </row>
    <row r="12" s="9" customFormat="1" ht="102.75" customHeight="1">
      <c r="A12" s="10">
        <v>5</v>
      </c>
      <c r="B12" s="15" t="s">
        <v>20</v>
      </c>
      <c r="C12" s="16" t="s">
        <v>21</v>
      </c>
      <c r="D12" s="17">
        <v>316</v>
      </c>
      <c r="E12" s="18"/>
      <c r="F12" s="19">
        <f>ROUND(E12*1.2,2)</f>
        <v>0</v>
      </c>
      <c r="G12" s="19">
        <f>D12*E12</f>
        <v>0</v>
      </c>
      <c r="H12" s="20">
        <f>ROUND(F12*D12,2)</f>
        <v>0</v>
      </c>
    </row>
    <row r="13" s="9" customFormat="1" ht="103.5" customHeight="1">
      <c r="A13" s="10">
        <v>6</v>
      </c>
      <c r="B13" s="15" t="s">
        <v>22</v>
      </c>
      <c r="C13" s="16" t="s">
        <v>23</v>
      </c>
      <c r="D13" s="17">
        <v>316</v>
      </c>
      <c r="E13" s="18"/>
      <c r="F13" s="19">
        <f>ROUND(E13*1.2,2)</f>
        <v>0</v>
      </c>
      <c r="G13" s="19">
        <f>D13*E13</f>
        <v>0</v>
      </c>
      <c r="H13" s="20">
        <f>ROUND(F13*D13,2)</f>
        <v>0</v>
      </c>
    </row>
    <row r="14" s="21" customFormat="1" ht="88.5" customHeight="1">
      <c r="A14" s="22">
        <v>7</v>
      </c>
      <c r="B14" s="15" t="s">
        <v>24</v>
      </c>
      <c r="C14" s="16" t="s">
        <v>25</v>
      </c>
      <c r="D14" s="17">
        <v>316</v>
      </c>
      <c r="E14" s="23"/>
      <c r="F14" s="24">
        <f>ROUND(E14*1.2,2)</f>
        <v>0</v>
      </c>
      <c r="G14" s="24">
        <f>D14*E14</f>
        <v>0</v>
      </c>
      <c r="H14" s="20">
        <f>ROUND(F14*D14,2)</f>
        <v>0</v>
      </c>
      <c r="I14" s="21"/>
    </row>
    <row r="15" s="21" customFormat="1" ht="85.5">
      <c r="A15" s="22">
        <v>8</v>
      </c>
      <c r="B15" s="15" t="s">
        <v>26</v>
      </c>
      <c r="C15" s="16" t="s">
        <v>27</v>
      </c>
      <c r="D15" s="17">
        <v>316</v>
      </c>
      <c r="E15" s="23"/>
      <c r="F15" s="24">
        <f>ROUND(E15*1.2,2)</f>
        <v>0</v>
      </c>
      <c r="G15" s="24">
        <f>D15*E15</f>
        <v>0</v>
      </c>
      <c r="H15" s="20">
        <f>ROUND(F15*D15,2)</f>
        <v>0</v>
      </c>
      <c r="I15" s="21"/>
    </row>
    <row r="16" s="21" customFormat="1" ht="85.5">
      <c r="A16" s="22">
        <v>9</v>
      </c>
      <c r="B16" s="15" t="s">
        <v>26</v>
      </c>
      <c r="C16" s="16" t="s">
        <v>28</v>
      </c>
      <c r="D16" s="17">
        <v>316</v>
      </c>
      <c r="E16" s="23"/>
      <c r="F16" s="24">
        <f>ROUND(E16*1.2,2)</f>
        <v>0</v>
      </c>
      <c r="G16" s="24">
        <f>D16*E16</f>
        <v>0</v>
      </c>
      <c r="H16" s="20">
        <f>ROUND(F16*D16,2)</f>
        <v>0</v>
      </c>
      <c r="I16" s="21"/>
    </row>
    <row r="17" s="25" customFormat="1">
      <c r="A17" s="26" t="s">
        <v>29</v>
      </c>
      <c r="B17" s="27"/>
      <c r="C17" s="28"/>
      <c r="D17" s="29" t="s">
        <v>30</v>
      </c>
      <c r="E17" s="29" t="s">
        <v>30</v>
      </c>
      <c r="F17" s="29" t="s">
        <v>30</v>
      </c>
      <c r="G17" s="30">
        <f>SUM(G14:G16)</f>
        <v>0</v>
      </c>
      <c r="H17" s="31">
        <f>SUM(H14:H16)</f>
        <v>0</v>
      </c>
      <c r="I17" s="25"/>
    </row>
    <row r="18" s="25" customFormat="1">
      <c r="A18" s="26" t="s">
        <v>31</v>
      </c>
      <c r="B18" s="27"/>
      <c r="C18" s="27"/>
      <c r="D18" s="32" t="s">
        <v>30</v>
      </c>
      <c r="E18" s="32" t="s">
        <v>30</v>
      </c>
      <c r="F18" s="32" t="s">
        <v>30</v>
      </c>
      <c r="G18" s="33">
        <v>0</v>
      </c>
      <c r="H18" s="34">
        <f>G18*1.2</f>
        <v>0</v>
      </c>
      <c r="I18" s="25"/>
    </row>
    <row r="19" s="25" customFormat="1">
      <c r="A19" s="35" t="s">
        <v>32</v>
      </c>
      <c r="B19" s="36"/>
      <c r="C19" s="36"/>
      <c r="D19" s="37" t="s">
        <v>30</v>
      </c>
      <c r="E19" s="37" t="s">
        <v>30</v>
      </c>
      <c r="F19" s="37" t="s">
        <v>30</v>
      </c>
      <c r="G19" s="38">
        <f>SUM(G17:G18)</f>
        <v>0</v>
      </c>
      <c r="H19" s="39">
        <f>SUM(H17:H18)</f>
        <v>0</v>
      </c>
      <c r="I19" s="25"/>
    </row>
    <row r="20" s="25" customFormat="1" ht="27.199999999999999" customHeight="1">
      <c r="A20" s="40" t="s">
        <v>33</v>
      </c>
      <c r="B20" s="41"/>
      <c r="C20" s="42"/>
      <c r="D20" s="43" t="s">
        <v>34</v>
      </c>
      <c r="E20" s="44"/>
      <c r="F20" s="44"/>
      <c r="G20" s="44"/>
      <c r="H20" s="45"/>
    </row>
    <row r="21" s="25" customFormat="1" ht="60" customHeight="1">
      <c r="A21" s="46" t="s">
        <v>35</v>
      </c>
      <c r="B21" s="47"/>
      <c r="C21" s="48"/>
      <c r="D21" s="49" t="s">
        <v>36</v>
      </c>
      <c r="E21" s="50"/>
      <c r="F21" s="50"/>
      <c r="G21" s="50"/>
      <c r="H21" s="51"/>
    </row>
    <row r="22" s="25" customFormat="1" ht="69.299999999999997" customHeight="1">
      <c r="A22" s="46" t="s">
        <v>37</v>
      </c>
      <c r="B22" s="47"/>
      <c r="C22" s="48"/>
      <c r="D22" s="52" t="s">
        <v>38</v>
      </c>
      <c r="E22" s="53"/>
      <c r="F22" s="53"/>
      <c r="G22" s="53"/>
      <c r="H22" s="54"/>
    </row>
    <row r="23" s="25" customFormat="1" ht="31.25" customHeight="1">
      <c r="A23" s="55" t="s">
        <v>39</v>
      </c>
      <c r="B23" s="56"/>
      <c r="C23" s="57"/>
      <c r="D23" s="49" t="s">
        <v>40</v>
      </c>
      <c r="E23" s="50"/>
      <c r="F23" s="50"/>
      <c r="G23" s="50"/>
      <c r="H23" s="51"/>
    </row>
    <row r="24" s="25" customFormat="1" ht="31.25" customHeight="1">
      <c r="A24" s="55" t="s">
        <v>41</v>
      </c>
      <c r="B24" s="56"/>
      <c r="C24" s="57"/>
      <c r="D24" s="49" t="s">
        <v>42</v>
      </c>
      <c r="E24" s="50"/>
      <c r="F24" s="50"/>
      <c r="G24" s="50"/>
      <c r="H24" s="51"/>
    </row>
    <row r="25" s="25" customFormat="1" ht="81" customHeight="1">
      <c r="A25" s="58" t="s">
        <v>43</v>
      </c>
      <c r="B25" s="58"/>
      <c r="C25" s="58"/>
      <c r="D25" s="59" t="s">
        <v>44</v>
      </c>
      <c r="E25" s="59"/>
      <c r="F25" s="59"/>
      <c r="G25" s="59"/>
      <c r="H25" s="59"/>
    </row>
    <row r="26" s="25" customFormat="1" ht="21" customHeight="1">
      <c r="A26" s="60" t="s">
        <v>45</v>
      </c>
      <c r="B26" s="60"/>
      <c r="C26" s="60"/>
      <c r="D26" s="60"/>
      <c r="E26" s="60"/>
      <c r="F26" s="60"/>
      <c r="G26" s="60"/>
      <c r="H26" s="60"/>
    </row>
    <row r="27" ht="15" customHeight="1">
      <c r="A27" s="61" t="s">
        <v>46</v>
      </c>
      <c r="B27" s="61"/>
      <c r="C27" s="61"/>
      <c r="D27" s="61"/>
      <c r="E27" s="61"/>
      <c r="F27" s="61"/>
      <c r="G27" s="61"/>
      <c r="H27" s="61"/>
      <c r="I27" s="62"/>
      <c r="J27" s="62"/>
    </row>
    <row r="28" ht="22.5" customHeight="1">
      <c r="A28" s="63" t="s">
        <v>47</v>
      </c>
      <c r="B28" s="63"/>
      <c r="C28" s="63"/>
      <c r="D28" s="63"/>
      <c r="E28" s="63"/>
      <c r="F28" s="63"/>
      <c r="G28" s="63"/>
      <c r="H28" s="63"/>
      <c r="I28" s="64"/>
      <c r="J28" s="64"/>
      <c r="K28" s="64"/>
      <c r="L28" s="1"/>
      <c r="M28" s="1"/>
      <c r="N28" s="1"/>
      <c r="O28" s="1"/>
      <c r="P28" s="1"/>
      <c r="Q28" s="1"/>
    </row>
    <row r="29" ht="48" customHeight="1">
      <c r="A29" s="63" t="s">
        <v>48</v>
      </c>
      <c r="B29" s="63"/>
      <c r="C29" s="63"/>
      <c r="D29" s="63"/>
      <c r="E29" s="63"/>
      <c r="F29" s="63"/>
      <c r="G29" s="63"/>
      <c r="H29" s="63"/>
      <c r="I29" s="65"/>
      <c r="J29" s="65"/>
      <c r="K29" s="65"/>
      <c r="L29" s="1"/>
      <c r="M29" s="1"/>
      <c r="N29" s="1"/>
      <c r="O29" s="1"/>
      <c r="P29" s="1"/>
      <c r="Q29" s="1"/>
    </row>
    <row r="30" ht="20.25" customHeight="1">
      <c r="A30" s="66"/>
      <c r="B30" s="66"/>
      <c r="C30" s="66"/>
      <c r="D30" s="66"/>
      <c r="E30" s="66"/>
      <c r="F30" s="66"/>
      <c r="G30" s="66"/>
      <c r="H30" s="66"/>
      <c r="I30" s="65"/>
      <c r="J30" s="65"/>
      <c r="K30" s="65"/>
      <c r="L30" s="1"/>
      <c r="M30" s="1"/>
      <c r="N30" s="1"/>
      <c r="O30" s="1"/>
      <c r="P30" s="1"/>
      <c r="Q30" s="1"/>
    </row>
    <row r="31" ht="14.300000000000001">
      <c r="B31" s="1" t="s">
        <v>49</v>
      </c>
      <c r="C31" s="1"/>
      <c r="D31" s="1" t="s">
        <v>50</v>
      </c>
      <c r="E31" s="1" t="s">
        <v>51</v>
      </c>
      <c r="F31" s="1"/>
      <c r="H31" s="1"/>
      <c r="I31" s="1"/>
      <c r="J31" s="1"/>
      <c r="K31" s="1"/>
      <c r="L31" s="1"/>
      <c r="M31" s="1"/>
      <c r="N31" s="1"/>
      <c r="O31" s="1"/>
    </row>
    <row r="32" ht="13.6" customHeight="1">
      <c r="B32" s="67" t="s">
        <v>52</v>
      </c>
      <c r="C32" s="67"/>
      <c r="D32" s="68"/>
      <c r="E32" s="21"/>
      <c r="F32" s="21"/>
      <c r="G32" s="21"/>
      <c r="H32" s="1"/>
      <c r="I32" s="1"/>
      <c r="J32" s="1"/>
      <c r="K32" s="1"/>
      <c r="L32" s="1"/>
      <c r="M32" s="1"/>
      <c r="N32" s="1"/>
      <c r="O32" s="1"/>
    </row>
    <row r="33" ht="14.300000000000001">
      <c r="B33" s="9" t="s">
        <v>53</v>
      </c>
      <c r="C33" s="69"/>
    </row>
    <row r="34" ht="14.300000000000001">
      <c r="B34" s="70"/>
      <c r="C34" s="71"/>
      <c r="E34" s="70"/>
      <c r="F34" s="70"/>
    </row>
    <row r="36" ht="14.300000000000001">
      <c r="B36" s="72"/>
      <c r="C36" s="73"/>
    </row>
  </sheetData>
  <mergeCells count="24">
    <mergeCell ref="A1:H1"/>
    <mergeCell ref="A2:H2"/>
    <mergeCell ref="A3:H3"/>
    <mergeCell ref="A4:H4"/>
    <mergeCell ref="A17:B17"/>
    <mergeCell ref="A18:B18"/>
    <mergeCell ref="A19:B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H26"/>
    <mergeCell ref="A27:H27"/>
    <mergeCell ref="A28:H28"/>
    <mergeCell ref="A29:H29"/>
    <mergeCell ref="B32:D32"/>
  </mergeCells>
  <printOptions headings="0" gridLines="0"/>
  <pageMargins left="0.70866099999999987" right="0.31496099999999999" top="0.35433099999999995" bottom="0.35433099999999995" header="0.31496099999999999" footer="0.31496099999999999"/>
  <pageSetup paperSize="9" scale="50" firstPageNumber="1" fitToWidth="1" fitToHeight="1" pageOrder="downThenOver" orientation="landscape" usePrinterDefaults="1" blackAndWhite="0" draft="0" cellComments="none" useFirstPageNumber="0" errors="displayed" horizontalDpi="6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16</cp:revision>
  <dcterms:created xsi:type="dcterms:W3CDTF">2015-06-05T18:19:00Z</dcterms:created>
  <dcterms:modified xsi:type="dcterms:W3CDTF">2024-06-13T05:06:02Z</dcterms:modified>
  <cp:version>1048576</cp:version>
</cp:coreProperties>
</file>