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Приложение к Форме 1 КП" sheetId="1" state="visible" r:id="rId1"/>
  </sheets>
  <definedNames>
    <definedName name="_xlnm.Print_Area" localSheetId="0">'Приложение к Форме 1 КП'!$A$1:$K$46</definedName>
  </definedNames>
  <calcPr/>
</workbook>
</file>

<file path=xl/sharedStrings.xml><?xml version="1.0" encoding="utf-8"?>
<sst xmlns="http://schemas.openxmlformats.org/spreadsheetml/2006/main" count="83" uniqueCount="83">
  <si>
    <t xml:space="preserve">Приложение к Форме № 1</t>
  </si>
  <si>
    <t xml:space="preserve">Коммерческое предложение к участию в Запросе предложений № 29-2024</t>
  </si>
  <si>
    <t xml:space="preserve">/наименование Претендента/</t>
  </si>
  <si>
    <t xml:space="preserve">от «       »  __________________  2024 г.</t>
  </si>
  <si>
    <t xml:space="preserve">Перечень оборудования, предлагаемого к поставке</t>
  </si>
  <si>
    <t xml:space="preserve">№    п/п</t>
  </si>
  <si>
    <t>Наименование</t>
  </si>
  <si>
    <t xml:space="preserve">Технические характеристики</t>
  </si>
  <si>
    <t xml:space="preserve">Предлагаемое аналогичное оборудование (в случае замены). Аналогичное оборудование должно быть идентично по функциональному назначению, применению и не уступать по своим техническим характеристикам оборудованию, указанному в столбце 2. </t>
  </si>
  <si>
    <t xml:space="preserve">Технические характеристики аналогичного оборудования (в случае замены)</t>
  </si>
  <si>
    <t xml:space="preserve">Кол-во,
шт. </t>
  </si>
  <si>
    <t xml:space="preserve">Цена за ед. товара без НДС, руб.</t>
  </si>
  <si>
    <t xml:space="preserve">Цена за ед. товара с учетом НДС, руб.</t>
  </si>
  <si>
    <t xml:space="preserve">Сумма без НДС, руб.</t>
  </si>
  <si>
    <t xml:space="preserve">Сумма с учетом НДС, руб.</t>
  </si>
  <si>
    <t>4*</t>
  </si>
  <si>
    <t>5*</t>
  </si>
  <si>
    <t xml:space="preserve">Ноутбук Lenovo Yoga Pro 14s (7 Pro)</t>
  </si>
  <si>
    <t xml:space="preserve">Сенсорный 14.5" OLED (3072х1920), Intel Core i9-13900H (5.4 ГГц), RAM 32 ГБ, SSD 1024 ГБ, Intel Iris Xe Graphics, Windows 10 Pro/ 11 Pro</t>
  </si>
  <si>
    <t xml:space="preserve">Ноутбук Lenovo LOQ 15IRH8</t>
  </si>
  <si>
    <t xml:space="preserve">15.6", 1920x1080, IPS, Intel Core i7-13700H, ядра: 6 + 8 х 2.4 ГГц + 1.8 ГГц, RAM 16 ГБ, SSD 512 ГБ, GeForce RTX 4050 для ноутбуков 6 ГБ, Windows 10 Pro/ 11 Pro</t>
  </si>
  <si>
    <t>Ноутбук</t>
  </si>
  <si>
    <t xml:space="preserve">15.6"-16", 3840x2400, IPS, Intel Core i9-13900HX, ядра: 8 + 16 х 2.1 ГГц + 1.6 ГГц, RAM 64 ГБ, SSD 2000 ГБ, GeForce RTX 4090 для ноутбуков 16 ГБ, Windows 10 Pro/ 11 Pro</t>
  </si>
  <si>
    <t xml:space="preserve">Ноутбук MSI Modern 14 H D13MG-091RU 9S7-14L112-091</t>
  </si>
  <si>
    <t xml:space="preserve">14", 1920x1200, IPS, Intel Core i7 13700H 2.4ГГц, 14-ядерный, 16 ГБ DDR4, 512 ГБ SSD, Intel Iris Xe graphics, Windows 10 Pro/ 11 Pro, черный</t>
  </si>
  <si>
    <t xml:space="preserve">Ноутбук Samsung Galaxy Book 3</t>
  </si>
  <si>
    <t xml:space="preserve">15,6", 1920x1080, AMOLED, Intel Core i5-1335U, ядра: 2 + 8, RAM 16 ГБ, SSD 512 ГБ, Intel Iris Xe Graphics, Windows 10 Pro/ 11 Pro, серебристый</t>
  </si>
  <si>
    <t xml:space="preserve">Жесткий диск 2 ТБ Внешний SSD Samsung T7</t>
  </si>
  <si>
    <t xml:space="preserve">USB 3.2 Gen 2 Type-C, чтение - 1050 Мбайт/сек, запись - 1000 Мбайт/сек</t>
  </si>
  <si>
    <t xml:space="preserve">Жесткий диск 1 ТБ Внешний SSD Samsung T7</t>
  </si>
  <si>
    <t xml:space="preserve">Планшет Apple iPad mini</t>
  </si>
  <si>
    <t xml:space="preserve">2266x1488, IPS, 6x3.24 ГГц, 4 ГБ, 5177 мА*ч, iPadOS 15 Wi-Fi 64 ГБ</t>
  </si>
  <si>
    <t xml:space="preserve">Планшет Apple iPad (9th Gen)</t>
  </si>
  <si>
    <t xml:space="preserve">2160x1620, IPS, 6x2.66 ГГц, 3 ГБ, 8686 мА*ч, iPadOS 15 Wi-Fi 64 ГБ</t>
  </si>
  <si>
    <t xml:space="preserve">Видеокамера Panasonic HC-VX980</t>
  </si>
  <si>
    <t xml:space="preserve">4K, 3840x2160, матрица BSI MOS, 18.91 Мп, дисплей 3", zoom 20 x, Wi-Fi, 1940 мА*ч</t>
  </si>
  <si>
    <t xml:space="preserve">Монитор MSI G244F</t>
  </si>
  <si>
    <t xml:space="preserve">23.8", 1920x1080 (FullHD)@170 Гц, IPS, LED, 1000:1, 250 Кд/м², 178°/178°, DisplayPort 1.2a, HDMI 2.0b x2, AMD FreeSync Premium черный</t>
  </si>
  <si>
    <t xml:space="preserve">Монитор Xiaomi A24i</t>
  </si>
  <si>
    <t xml:space="preserve">23.8", 1920x1080 (FullHD)@100 Гц, IPS, LED, 6 мс, 1000:1, 250 Кд/м², 178°/178°, DisplayPort, HDMI черный</t>
  </si>
  <si>
    <t xml:space="preserve">Клавиатура Oklick 890S</t>
  </si>
  <si>
    <t xml:space="preserve">ножничная, клавиш - 109, USB, радиоканал, серая</t>
  </si>
  <si>
    <t xml:space="preserve">Мышь беспроводная Logitech M280</t>
  </si>
  <si>
    <t xml:space="preserve">1000 dpi, USB Type-A, радиоканал, кнопки - 3 черная</t>
  </si>
  <si>
    <t xml:space="preserve">Клавиатура+мышь проводная Logitech Desktop MK120</t>
  </si>
  <si>
    <t xml:space="preserve">кнопок мыши - 3 шт, оптическая светодиодная, USB черный</t>
  </si>
  <si>
    <t xml:space="preserve">Сумка для ноутбука</t>
  </si>
  <si>
    <t xml:space="preserve">15.6" Acer LS series OBG203, черный, универсальная</t>
  </si>
  <si>
    <t xml:space="preserve">МФУ лазерное Kyocera ECOSYS M5526cdw</t>
  </si>
  <si>
    <t xml:space="preserve">цветная печать, A4, 1200x1200 dpi, ч/б - 26 стр/мин (А4), АПД, Ethernet (RJ-45), USB, Wi-Fi</t>
  </si>
  <si>
    <t xml:space="preserve">SATA накопитель Apacer AS340 PANTHER</t>
  </si>
  <si>
    <t xml:space="preserve">480 ГБ 2.5", SATA, чтение - 550 Мбайт/сек, запись - 520 Мбайт/сек, 3D NAND 3 бит TLC</t>
  </si>
  <si>
    <t xml:space="preserve">SATA накопитель Kingston KC600</t>
  </si>
  <si>
    <t xml:space="preserve">256 ГБ 2.5", SATA, чтение - 550 Мбайт/сек, запись - 500 Мбайт/сек, 3D NAND 3 бит TLC</t>
  </si>
  <si>
    <t xml:space="preserve">Внешний диск HDD Transcend StoreJet 25H3 TS1TSJ25H3B</t>
  </si>
  <si>
    <t xml:space="preserve">Портативный, HDD, 2.5 ", 1 ТБ, 5400 об/мин</t>
  </si>
  <si>
    <t xml:space="preserve">Внешний диск HDD Transcend StoreJet 25H3P TS2TSJ25H3P</t>
  </si>
  <si>
    <t xml:space="preserve">Портативный, HDD, 2.5 ", 2 ТБ, 5400 об/мин</t>
  </si>
  <si>
    <t xml:space="preserve">Стоимость оборудования:</t>
  </si>
  <si>
    <t>х</t>
  </si>
  <si>
    <t xml:space="preserve">Стоимость доставки**</t>
  </si>
  <si>
    <t xml:space="preserve">ОБЩАЯ СТОИМОСТЬ ПРЕДЛОЖЕНИЯ***:</t>
  </si>
  <si>
    <t xml:space="preserve">Место поставки</t>
  </si>
  <si>
    <t xml:space="preserve">644119, Россия, г. Омск, ул. Лукашевича, д. 35, «G-Drive Арена».</t>
  </si>
  <si>
    <t xml:space="preserve">Срок и условия поставки</t>
  </si>
  <si>
    <r>
      <rPr>
        <b/>
        <sz val="11"/>
        <color theme="1" tint="0"/>
        <rFont val="Times New Roman"/>
      </rPr>
      <t xml:space="preserve">Срок поставки товара ___ </t>
    </r>
    <r>
      <rPr>
        <b/>
        <sz val="11"/>
        <color theme="0" tint="-0.34998626667073579"/>
        <rFont val="Times New Roman"/>
      </rPr>
      <t xml:space="preserve">(не более 20)</t>
    </r>
    <r>
      <rPr>
        <b/>
        <sz val="11"/>
        <color theme="1" tint="0"/>
        <rFont val="Times New Roman"/>
      </rPr>
      <t xml:space="preserve"> календарных дней с даты перечисления предоплаты на расчетный счет Поставщика. Поставка осуществляется силами поставщика до места поставки. Общий объем поставки возможен как одной (единовременной) партией, так и несколькими партиями за счет средств Поставщика.</t>
    </r>
  </si>
  <si>
    <t xml:space="preserve">Условия и форма оплаты</t>
  </si>
  <si>
    <r>
      <rPr>
        <b/>
        <sz val="11"/>
        <color theme="1" tint="0"/>
        <rFont val="Times New Roman"/>
      </rPr>
      <t xml:space="preserve">Предоплата ___% </t>
    </r>
    <r>
      <rPr>
        <b/>
        <sz val="11"/>
        <color theme="0" tint="-0.34998626667073579"/>
        <rFont val="Times New Roman"/>
      </rPr>
      <t xml:space="preserve">(не более 50%)</t>
    </r>
    <r>
      <rPr>
        <b/>
        <sz val="11"/>
        <color theme="1" tint="0"/>
        <rFont val="Times New Roman"/>
      </rPr>
      <t xml:space="preserve"> от общей стоимости товара в течение 10 (десяти) банковских дней с даты заключения договора на основании выставленного счета. Оставшаяся часть – в течение 14 (четырнадцати) банковских дней с момента поставки товара в полном объеме и подписания товарно-транспортных накладных или УПД сторонами.</t>
    </r>
  </si>
  <si>
    <t xml:space="preserve">Гарантийный срок</t>
  </si>
  <si>
    <t xml:space="preserve">Гарантийный период на оборудование определяется в соответствии с гарантийным сроком, установленным производителем, и исчисляется со дня приемки оборудования Покупателем.</t>
  </si>
  <si>
    <t xml:space="preserve">Период фиксации цен</t>
  </si>
  <si>
    <t xml:space="preserve">Цены, указываемые в коммерческом предложении, фиксируются и не подлежат изменению в течение срока действия договора.</t>
  </si>
  <si>
    <t xml:space="preserve">Наличие авторизованного сервисного центра в г. Омске</t>
  </si>
  <si>
    <t xml:space="preserve">В случае, если организация работает по УСН, столбцы 8 и 10 не заполняются, в них необходимо указать «НДС не облагается»</t>
  </si>
  <si>
    <t xml:space="preserve">* - Столбцы № 4 и 5 заполняются в том случае, если Участник предлагает замену оборудования. Участник имеет право предложить к поставке аналогичное оборудование, идентичное по функциональному назначению, применению и не уступающее по своим техническим характеристикам оборудованию, указанному в столбце 2. Производители брендов ASUS, DELL, LENOVO, MSI являются предпочтительными при подборе аналогов. </t>
  </si>
  <si>
    <t xml:space="preserve">** - Строка заполняется в том случае, если Участник выделяет стоимость доставки товара от общей стоимости поставки.</t>
  </si>
  <si>
    <t xml:space="preserve">*** - Общая стоимость Предложения сформирована с учетом всех возможных затрат (стоимость товара, ПО, затраты на поставку/доставку товара, а также прочие расходы, таможенные пошлины, налоги, уплаченные или подлежащие уплате, и другие обязательные платежи) в рублях Российской Федерации. </t>
  </si>
  <si>
    <t xml:space="preserve">Номенклатура должна быть закрыта полностью.</t>
  </si>
  <si>
    <t xml:space="preserve">Должность </t>
  </si>
  <si>
    <t xml:space="preserve">ФИО </t>
  </si>
  <si>
    <t>Дата</t>
  </si>
  <si>
    <t>подпись</t>
  </si>
  <si>
    <t xml:space="preserve">                  МП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</si>
</sst>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* #,##0.00_ \ [$$-C0C]_ ;_ * \-#,##0.00\ \ [$$-C0C]_ ;_ * &quot;-&quot;??_ \ [$$-C0C]_ ;_ @_ "/>
    <numFmt numFmtId="161" formatCode="_-* #,##0.00&quot;р.&quot;_-;\-* #,##0.00&quot;р.&quot;_-;_-* &quot;-&quot;??&quot;р.&quot;_-;_-@_-"/>
    <numFmt numFmtId="162" formatCode="_-* #,##0&quot;р.&quot;_-;\-* #,##0&quot;р.&quot;_-;_-* &quot;-&quot;&quot;р.&quot;_-;_-@_-"/>
    <numFmt numFmtId="163" formatCode="_-* #,##0.00_р_._-;\-* #,##0.00_р_._-;_-* &quot;-&quot;??_р_._-;_-@_-"/>
    <numFmt numFmtId="164" formatCode="_-* #,##0_р_._-;\-* #,##0_р_._-;_-* &quot;-&quot;_р_._-;_-@_-"/>
  </numFmts>
  <fonts count="30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name val="Arial"/>
    </font>
    <font>
      <sz val="10.000000"/>
      <name val="MS Sans Serif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i/>
      <sz val="11.000000"/>
      <color theme="1" tint="0"/>
      <name val="Times New Roman"/>
    </font>
    <font>
      <b/>
      <sz val="11.000000"/>
      <color theme="1" tint="0"/>
      <name val="Times New Roman"/>
    </font>
    <font>
      <b/>
      <sz val="11.000000"/>
      <name val="Times New Roman"/>
    </font>
    <font>
      <i/>
      <sz val="11.000000"/>
      <name val="Times New Roman"/>
    </font>
    <font>
      <sz val="11.000000"/>
      <name val="Times New Roman"/>
    </font>
    <font>
      <b/>
      <sz val="10.000000"/>
      <name val="Verdana"/>
    </font>
    <font>
      <sz val="10.000000"/>
      <name val="Verdana"/>
    </font>
    <font>
      <b/>
      <sz val="9.000000"/>
      <name val="Verdana"/>
    </font>
    <font>
      <b/>
      <sz val="11.000000"/>
      <color indexed="2"/>
      <name val="Times New Roman"/>
    </font>
    <font>
      <i/>
      <u/>
      <sz val="9.000000"/>
      <name val="Times New Roman"/>
    </font>
  </fonts>
  <fills count="36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  <fill>
      <patternFill patternType="solid">
        <fgColor theme="4" tint="0.79998199999999997"/>
        <bgColor theme="4" tint="0.79998199999999997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</borders>
  <cellStyleXfs count="51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160" applyNumberFormat="1" applyFont="1" applyFill="1" applyBorder="1"/>
    <xf fontId="2" fillId="0" borderId="0" numFmtId="0" applyNumberFormat="1" applyFont="1" applyFill="1" applyBorder="1"/>
    <xf fontId="3" fillId="0" borderId="0" numFmtId="16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4" fillId="26" borderId="1" numFmtId="0" applyNumberFormat="1" applyFont="1" applyFill="1" applyBorder="1"/>
    <xf fontId="5" fillId="27" borderId="2" numFmtId="0" applyNumberFormat="1" applyFont="1" applyFill="1" applyBorder="1"/>
    <xf fontId="6" fillId="27" borderId="1" numFmtId="0" applyNumberFormat="1" applyFont="1" applyFill="1" applyBorder="1"/>
    <xf fontId="0" fillId="0" borderId="0" numFmtId="161" applyNumberFormat="1" applyFont="1" applyFill="1" applyBorder="1"/>
    <xf fontId="0" fillId="0" borderId="0" numFmtId="162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2" fillId="0" borderId="0" numFmtId="0" applyNumberFormat="1" applyFont="1" applyFill="1" applyBorder="1"/>
    <xf fontId="14" fillId="30" borderId="0" numFmtId="0" applyNumberFormat="1" applyFont="1" applyFill="1" applyBorder="1"/>
    <xf fontId="15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0" fillId="0" borderId="0" numFmtId="163" applyNumberFormat="1" applyFont="1" applyFill="1" applyBorder="1"/>
    <xf fontId="0" fillId="0" borderId="0" numFmtId="164" applyNumberFormat="1" applyFont="1" applyFill="1" applyBorder="1"/>
    <xf fontId="18" fillId="32" borderId="0" numFmtId="0" applyNumberFormat="1" applyFont="1" applyFill="1" applyBorder="1"/>
  </cellStyleXfs>
  <cellXfs count="82">
    <xf fontId="0" fillId="0" borderId="0" numFmtId="0" xfId="0"/>
    <xf fontId="19" fillId="0" borderId="0" numFmtId="0" xfId="0" applyFont="1"/>
    <xf fontId="19" fillId="0" borderId="0" numFmtId="0" xfId="0" applyFont="1" applyAlignment="1">
      <alignment vertical="center"/>
    </xf>
    <xf fontId="19" fillId="0" borderId="0" numFmtId="0" xfId="0" applyFont="1" applyAlignment="1">
      <alignment horizontal="right"/>
    </xf>
    <xf fontId="20" fillId="0" borderId="0" numFmtId="0" xfId="0" applyFont="1" applyAlignment="1">
      <alignment horizontal="right" vertical="center" wrapText="1"/>
    </xf>
    <xf fontId="21" fillId="0" borderId="0" numFmtId="0" xfId="0" applyFont="1" applyAlignment="1">
      <alignment vertical="center" wrapText="1"/>
    </xf>
    <xf fontId="21" fillId="0" borderId="0" numFmtId="0" xfId="0" applyFont="1" applyAlignment="1">
      <alignment horizontal="right" vertical="center" wrapText="1"/>
    </xf>
    <xf fontId="21" fillId="0" borderId="10" numFmtId="0" xfId="0" applyFont="1" applyBorder="1" applyAlignment="1">
      <alignment horizontal="right" vertical="center" wrapText="1"/>
    </xf>
    <xf fontId="0" fillId="33" borderId="0" numFmtId="0" xfId="0" applyFill="1"/>
    <xf fontId="20" fillId="33" borderId="11" numFmtId="0" xfId="0" applyFont="1" applyFill="1" applyBorder="1" applyAlignment="1">
      <alignment horizontal="center"/>
    </xf>
    <xf fontId="20" fillId="33" borderId="12" numFmtId="0" xfId="0" applyFont="1" applyFill="1" applyBorder="1" applyAlignment="1">
      <alignment horizontal="center"/>
    </xf>
    <xf fontId="22" fillId="0" borderId="13" numFmtId="0" xfId="0" applyFont="1" applyBorder="1" applyAlignment="1">
      <alignment horizontal="center" vertical="center" wrapText="1"/>
    </xf>
    <xf fontId="22" fillId="0" borderId="13" numFmtId="0" xfId="0" applyFont="1" applyBorder="1" applyAlignment="1">
      <alignment horizontal="center" vertical="center"/>
    </xf>
    <xf fontId="22" fillId="0" borderId="11" numFmtId="0" xfId="0" applyFont="1" applyBorder="1" applyAlignment="1">
      <alignment horizontal="center" vertical="center" wrapText="1"/>
    </xf>
    <xf fontId="22" fillId="0" borderId="14" numFmtId="0" xfId="0" applyFont="1" applyBorder="1" applyAlignment="1">
      <alignment horizontal="center" vertical="center" wrapText="1"/>
    </xf>
    <xf fontId="22" fillId="0" borderId="13" numFmtId="4" xfId="0" applyNumberFormat="1" applyFont="1" applyBorder="1" applyAlignment="1">
      <alignment horizontal="center" vertical="center" wrapText="1"/>
    </xf>
    <xf fontId="21" fillId="0" borderId="13" numFmtId="4" xfId="0" applyNumberFormat="1" applyFont="1" applyBorder="1" applyAlignment="1">
      <alignment horizontal="center" vertical="center" wrapText="1"/>
    </xf>
    <xf fontId="0" fillId="0" borderId="0" numFmtId="0" xfId="0" applyAlignment="1">
      <alignment horizontal="center" vertical="center"/>
    </xf>
    <xf fontId="23" fillId="0" borderId="13" numFmtId="0" xfId="0" applyFont="1" applyBorder="1" applyAlignment="1">
      <alignment horizontal="center" vertical="center" wrapText="1"/>
    </xf>
    <xf fontId="23" fillId="0" borderId="15" numFmtId="0" xfId="0" applyFont="1" applyBorder="1" applyAlignment="1">
      <alignment horizontal="center"/>
    </xf>
    <xf fontId="23" fillId="0" borderId="15" numFmtId="0" xfId="0" applyFont="1" applyBorder="1" applyAlignment="1">
      <alignment horizontal="center" vertical="center" wrapText="1"/>
    </xf>
    <xf fontId="23" fillId="0" borderId="11" numFmtId="0" xfId="0" applyFont="1" applyBorder="1" applyAlignment="1">
      <alignment horizontal="center" vertical="center" wrapText="1"/>
    </xf>
    <xf fontId="23" fillId="0" borderId="14" numFmtId="0" xfId="0" applyFont="1" applyBorder="1" applyAlignment="1">
      <alignment horizontal="center" vertical="center" wrapText="1"/>
    </xf>
    <xf fontId="24" fillId="0" borderId="11" numFmtId="0" xfId="0" applyFont="1" applyBorder="1" applyAlignment="1">
      <alignment horizontal="center" vertical="center" wrapText="1"/>
    </xf>
    <xf fontId="25" fillId="0" borderId="16" numFmtId="0" xfId="0" applyFont="1" applyBorder="1" applyAlignment="1">
      <alignment horizontal="center" vertical="center" wrapText="1"/>
    </xf>
    <xf fontId="26" fillId="0" borderId="16" numFmtId="0" xfId="0" applyFont="1" applyBorder="1" applyAlignment="1">
      <alignment vertical="center" wrapText="1"/>
    </xf>
    <xf fontId="23" fillId="0" borderId="10" numFmtId="0" xfId="0" applyFont="1" applyBorder="1" applyAlignment="1">
      <alignment horizontal="center" vertical="center" wrapText="1"/>
    </xf>
    <xf fontId="23" fillId="0" borderId="17" numFmtId="0" xfId="0" applyFont="1" applyBorder="1" applyAlignment="1">
      <alignment horizontal="center" vertical="center" wrapText="1"/>
    </xf>
    <xf fontId="23" fillId="0" borderId="18" numFmtId="0" xfId="0" applyFont="1" applyBorder="1" applyAlignment="1">
      <alignment horizontal="center" vertical="center" wrapText="1"/>
    </xf>
    <xf fontId="24" fillId="0" borderId="17" numFmtId="4" xfId="0" applyNumberFormat="1" applyFont="1" applyBorder="1" applyAlignment="1">
      <alignment horizontal="center" vertical="center" wrapText="1"/>
    </xf>
    <xf fontId="24" fillId="0" borderId="19" numFmtId="4" xfId="0" applyNumberFormat="1" applyFont="1" applyBorder="1" applyAlignment="1">
      <alignment horizontal="center" vertical="center" wrapText="1"/>
    </xf>
    <xf fontId="19" fillId="0" borderId="19" numFmtId="4" xfId="0" applyNumberFormat="1" applyFont="1" applyBorder="1" applyAlignment="1">
      <alignment horizontal="center" vertical="center" wrapText="1"/>
    </xf>
    <xf fontId="23" fillId="0" borderId="19" numFmtId="0" xfId="0" applyFont="1" applyBorder="1" applyAlignment="1">
      <alignment horizontal="center" vertical="center" wrapText="1"/>
    </xf>
    <xf fontId="24" fillId="33" borderId="17" numFmtId="0" xfId="0" applyFont="1" applyFill="1" applyBorder="1" applyAlignment="1">
      <alignment horizontal="center" vertical="center" wrapText="1"/>
    </xf>
    <xf fontId="24" fillId="33" borderId="19" numFmtId="0" xfId="0" applyFont="1" applyFill="1" applyBorder="1" applyAlignment="1">
      <alignment horizontal="center" vertical="center"/>
    </xf>
    <xf fontId="24" fillId="33" borderId="18" numFmtId="0" xfId="0" applyFont="1" applyFill="1" applyBorder="1" applyAlignment="1">
      <alignment horizontal="center" vertical="center"/>
    </xf>
    <xf fontId="25" fillId="34" borderId="16" numFmtId="0" xfId="0" applyFont="1" applyFill="1" applyBorder="1" applyAlignment="1">
      <alignment horizontal="center" vertical="center" wrapText="1"/>
    </xf>
    <xf fontId="27" fillId="0" borderId="16" numFmtId="0" xfId="0" applyFont="1" applyBorder="1" applyAlignment="1">
      <alignment horizontal="center" vertical="center" wrapText="1"/>
    </xf>
    <xf fontId="24" fillId="0" borderId="20" numFmtId="0" xfId="0" applyFont="1" applyBorder="1" applyAlignment="1">
      <alignment horizontal="center" vertical="center" wrapText="1"/>
    </xf>
    <xf fontId="24" fillId="33" borderId="0" numFmtId="0" xfId="0" applyFont="1" applyFill="1" applyAlignment="1">
      <alignment horizontal="center" vertical="center" wrapText="1"/>
    </xf>
    <xf fontId="24" fillId="33" borderId="21" numFmtId="0" xfId="0" applyFont="1" applyFill="1" applyBorder="1" applyAlignment="1">
      <alignment horizontal="center" vertical="center" wrapText="1"/>
    </xf>
    <xf fontId="24" fillId="0" borderId="16" numFmtId="0" xfId="0" applyFont="1" applyBorder="1" applyAlignment="1">
      <alignment horizontal="center" vertical="center" wrapText="1"/>
    </xf>
    <xf fontId="26" fillId="0" borderId="0" numFmtId="0" xfId="0" applyFont="1" applyAlignment="1">
      <alignment vertical="center" wrapText="1"/>
    </xf>
    <xf fontId="24" fillId="33" borderId="16" numFmtId="0" xfId="0" applyFont="1" applyFill="1" applyBorder="1" applyAlignment="1">
      <alignment horizontal="center" vertical="center" wrapText="1"/>
    </xf>
    <xf fontId="24" fillId="33" borderId="10" numFmtId="0" xfId="0" applyFont="1" applyFill="1" applyBorder="1" applyAlignment="1">
      <alignment horizontal="center" vertical="center"/>
    </xf>
    <xf fontId="19" fillId="33" borderId="0" numFmtId="0" xfId="0" applyFont="1" applyFill="1"/>
    <xf fontId="21" fillId="33" borderId="18" numFmtId="0" xfId="0" applyFont="1" applyFill="1" applyBorder="1" applyAlignment="1">
      <alignment horizontal="left" vertical="center"/>
    </xf>
    <xf fontId="21" fillId="33" borderId="10" numFmtId="0" xfId="0" applyFont="1" applyFill="1" applyBorder="1" applyAlignment="1">
      <alignment horizontal="left" vertical="center"/>
    </xf>
    <xf fontId="21" fillId="33" borderId="17" numFmtId="0" xfId="0" applyFont="1" applyFill="1" applyBorder="1" applyAlignment="1">
      <alignment horizontal="left" vertical="center"/>
    </xf>
    <xf fontId="21" fillId="33" borderId="19" numFmtId="0" xfId="0" applyFont="1" applyFill="1" applyBorder="1" applyAlignment="1">
      <alignment horizontal="center" vertical="center"/>
    </xf>
    <xf fontId="21" fillId="33" borderId="13" numFmtId="0" xfId="0" applyFont="1" applyFill="1" applyBorder="1" applyAlignment="1">
      <alignment horizontal="center" vertical="center"/>
    </xf>
    <xf fontId="21" fillId="33" borderId="13" numFmtId="4" xfId="0" applyNumberFormat="1" applyFont="1" applyFill="1" applyBorder="1" applyAlignment="1">
      <alignment horizontal="center" vertical="center" wrapText="1"/>
    </xf>
    <xf fontId="21" fillId="33" borderId="13" numFmtId="4" xfId="0" applyNumberFormat="1" applyFont="1" applyFill="1" applyBorder="1" applyAlignment="1">
      <alignment horizontal="center"/>
    </xf>
    <xf fontId="21" fillId="35" borderId="13" numFmtId="4" xfId="0" applyNumberFormat="1" applyFont="1" applyFill="1" applyBorder="1" applyAlignment="1">
      <alignment horizontal="center"/>
    </xf>
    <xf fontId="21" fillId="33" borderId="11" numFmtId="0" xfId="0" applyFont="1" applyFill="1" applyBorder="1" applyAlignment="1">
      <alignment horizontal="left" vertical="center"/>
    </xf>
    <xf fontId="21" fillId="33" borderId="12" numFmtId="0" xfId="0" applyFont="1" applyFill="1" applyBorder="1" applyAlignment="1">
      <alignment horizontal="left" vertical="center"/>
    </xf>
    <xf fontId="21" fillId="33" borderId="14" numFmtId="0" xfId="0" applyFont="1" applyFill="1" applyBorder="1" applyAlignment="1">
      <alignment horizontal="left" vertical="center"/>
    </xf>
    <xf fontId="21" fillId="33" borderId="11" numFmtId="0" xfId="0" applyFont="1" applyFill="1" applyBorder="1" applyAlignment="1">
      <alignment horizontal="right" vertical="center"/>
    </xf>
    <xf fontId="21" fillId="33" borderId="12" numFmtId="0" xfId="0" applyFont="1" applyFill="1" applyBorder="1" applyAlignment="1">
      <alignment horizontal="right" vertical="center"/>
    </xf>
    <xf fontId="21" fillId="33" borderId="14" numFmtId="0" xfId="0" applyFont="1" applyFill="1" applyBorder="1" applyAlignment="1">
      <alignment horizontal="right" vertical="center"/>
    </xf>
    <xf fontId="21" fillId="33" borderId="13" numFmtId="0" xfId="0" applyFont="1" applyFill="1" applyBorder="1" applyAlignment="1">
      <alignment horizontal="left" vertical="center"/>
    </xf>
    <xf fontId="21" fillId="33" borderId="13" numFmtId="0" xfId="0" applyFont="1" applyFill="1" applyBorder="1" applyAlignment="1">
      <alignment horizontal="left" vertical="center" wrapText="1"/>
    </xf>
    <xf fontId="21" fillId="33" borderId="13" numFmtId="0" xfId="0" applyFont="1" applyFill="1" applyBorder="1" applyAlignment="1">
      <alignment horizontal="justify" vertical="center" wrapText="1"/>
    </xf>
    <xf fontId="21" fillId="0" borderId="13" numFmtId="0" xfId="0" applyFont="1" applyBorder="1" applyAlignment="1">
      <alignment horizontal="left" vertical="center" wrapText="1"/>
    </xf>
    <xf fontId="22" fillId="0" borderId="11" numFmtId="0" xfId="0" applyFont="1" applyBorder="1" applyAlignment="1">
      <alignment horizontal="right" vertical="center"/>
    </xf>
    <xf fontId="22" fillId="0" borderId="12" numFmtId="0" xfId="0" applyFont="1" applyBorder="1" applyAlignment="1">
      <alignment horizontal="right" vertical="center"/>
    </xf>
    <xf fontId="22" fillId="0" borderId="14" numFmtId="0" xfId="0" applyFont="1" applyBorder="1" applyAlignment="1">
      <alignment horizontal="right" vertical="center"/>
    </xf>
    <xf fontId="28" fillId="0" borderId="13" numFmtId="0" xfId="0" applyFont="1" applyBorder="1" applyAlignment="1">
      <alignment horizontal="left" vertical="center"/>
    </xf>
    <xf fontId="21" fillId="0" borderId="0" numFmtId="0" xfId="0" applyFont="1" applyAlignment="1">
      <alignment horizontal="left"/>
    </xf>
    <xf fontId="19" fillId="0" borderId="0" numFmtId="0" xfId="0" applyFont="1" applyAlignment="1">
      <alignment horizontal="left" vertical="center"/>
    </xf>
    <xf fontId="19" fillId="0" borderId="0" numFmtId="0" xfId="0" applyFont="1" applyAlignment="1">
      <alignment horizontal="left"/>
    </xf>
    <xf fontId="22" fillId="0" borderId="0" numFmtId="0" xfId="0" applyFont="1" applyAlignment="1">
      <alignment horizontal="justify" wrapText="1"/>
    </xf>
    <xf fontId="22" fillId="0" borderId="0" numFmtId="0" xfId="0" applyFont="1" applyAlignment="1">
      <alignment horizontal="justify" vertical="top" wrapText="1"/>
    </xf>
    <xf fontId="22" fillId="0" borderId="0" numFmtId="0" xfId="0" applyFont="1" applyAlignment="1">
      <alignment horizontal="left" vertical="top" wrapText="1"/>
    </xf>
    <xf fontId="22" fillId="0" borderId="0" numFmtId="0" xfId="0" applyFont="1" applyAlignment="1">
      <alignment horizontal="left" vertical="center" wrapText="1"/>
    </xf>
    <xf fontId="22" fillId="0" borderId="0" numFmtId="0" xfId="0" applyFont="1" applyAlignment="1">
      <alignment horizontal="left" wrapText="1"/>
    </xf>
    <xf fontId="29" fillId="0" borderId="0" numFmtId="0" xfId="0" applyFont="1" applyAlignment="1">
      <alignment horizontal="center" wrapText="1"/>
    </xf>
    <xf fontId="24" fillId="0" borderId="0" numFmtId="0" xfId="0" applyFont="1"/>
    <xf fontId="24" fillId="0" borderId="0" numFmtId="0" xfId="0" applyFont="1" applyAlignment="1">
      <alignment vertical="center"/>
    </xf>
    <xf fontId="19" fillId="0" borderId="0" numFmtId="0" xfId="0" applyFont="1" applyAlignment="1">
      <alignment horizontal="center" vertical="center"/>
    </xf>
    <xf fontId="24" fillId="0" borderId="0" numFmtId="0" xfId="0" applyFont="1" applyAlignment="1">
      <alignment horizontal="left" wrapText="1"/>
    </xf>
    <xf fontId="24" fillId="0" borderId="0" numFmtId="0" xfId="0" applyFont="1" applyAlignment="1">
      <alignment horizontal="left"/>
    </xf>
  </cellXfs>
  <cellStyles count="51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Normal 4" xfId="19"/>
    <cellStyle name="Standard 2" xfId="20"/>
    <cellStyle name="Standard_Tabelle1" xfId="21"/>
    <cellStyle name="Акцент1" xfId="22" builtinId="29"/>
    <cellStyle name="Акцент2" xfId="23" builtinId="33"/>
    <cellStyle name="Акцент3" xfId="24" builtinId="37"/>
    <cellStyle name="Акцент4" xfId="25" builtinId="41"/>
    <cellStyle name="Акцент5" xfId="26" builtinId="45"/>
    <cellStyle name="Акцент6" xfId="27" builtinId="49"/>
    <cellStyle name="Ввод " xfId="28" builtinId="20"/>
    <cellStyle name="Вывод" xfId="29" builtinId="21"/>
    <cellStyle name="Вычисление" xfId="30" builtinId="22"/>
    <cellStyle name="Денежный" xfId="31" builtinId="4"/>
    <cellStyle name="Денежный [0]" xfId="32" builtinId="7"/>
    <cellStyle name="Заголовок 1" xfId="33" builtinId="16"/>
    <cellStyle name="Заголовок 2" xfId="34" builtinId="17"/>
    <cellStyle name="Заголовок 3" xfId="35" builtinId="18"/>
    <cellStyle name="Заголовок 4" xfId="36" builtinId="19"/>
    <cellStyle name="Итог" xfId="37" builtinId="25"/>
    <cellStyle name="Контрольная ячейка" xfId="38" builtinId="23"/>
    <cellStyle name="Название" xfId="39" builtinId="15"/>
    <cellStyle name="Нейтральный" xfId="40" builtinId="28"/>
    <cellStyle name="Обычный" xfId="0" builtinId="0"/>
    <cellStyle name="Обычный 3" xfId="41"/>
    <cellStyle name="Плохой" xfId="42" builtinId="27"/>
    <cellStyle name="Пояснение" xfId="43" builtinId="53"/>
    <cellStyle name="Примечание" xfId="44" builtinId="10"/>
    <cellStyle name="Процентный" xfId="45" builtinId="5"/>
    <cellStyle name="Связанная ячейка" xfId="46" builtinId="24"/>
    <cellStyle name="Текст предупреждения" xfId="47" builtinId="11"/>
    <cellStyle name="Финансовый" xfId="48" builtinId="3"/>
    <cellStyle name="Финансовый [0]" xfId="49" builtinId="6"/>
    <cellStyle name="Хороший" xfId="50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22" zoomScale="80" workbookViewId="0">
      <selection activeCell="G13" activeCellId="0" sqref="G13:G15"/>
    </sheetView>
  </sheetViews>
  <sheetFormatPr baseColWidth="8" defaultRowHeight="15" customHeight="1"/>
  <cols>
    <col customWidth="1" min="1" max="1" style="1" width="7.5703100000000001"/>
    <col customWidth="1" min="2" max="2" style="1" width="29.710899999999999"/>
    <col customWidth="1" min="3" max="3" style="2" width="37.570300000000003"/>
    <col customWidth="1" hidden="1" min="4" max="4" style="2" width="9.1406200000000002"/>
    <col customWidth="1" min="5" max="5" style="2" width="40.855499999999999"/>
    <col customWidth="1" min="6" max="6" style="2" width="32.570300000000003"/>
    <col customWidth="1" min="7" max="7" style="2" width="14.5703"/>
    <col customWidth="1" min="8" max="8" style="1" width="13.425800000000001"/>
    <col customWidth="1" min="9" max="9" style="1" width="14"/>
    <col customWidth="1" min="10" max="10" style="1" width="17.425799999999999"/>
    <col customWidth="1" min="11" max="11" style="1" width="16.855499999999999"/>
  </cols>
  <sheetData>
    <row r="1" ht="15" customHeight="1">
      <c r="B1" s="1"/>
      <c r="E1" s="3"/>
      <c r="F1" s="4" t="s">
        <v>0</v>
      </c>
      <c r="G1" s="4"/>
      <c r="H1" s="4"/>
      <c r="I1" s="4"/>
      <c r="J1" s="4"/>
      <c r="K1" s="4"/>
    </row>
    <row r="2" ht="24.600000000000001" customHeight="1">
      <c r="A2" s="5"/>
      <c r="B2" s="5"/>
      <c r="C2" s="5"/>
      <c r="D2" s="5"/>
      <c r="E2" s="6" t="s">
        <v>1</v>
      </c>
      <c r="F2" s="6"/>
      <c r="G2" s="6"/>
      <c r="H2" s="6"/>
      <c r="I2" s="6"/>
      <c r="J2" s="6"/>
      <c r="K2" s="6"/>
    </row>
    <row r="3" ht="27.75" customHeight="1">
      <c r="A3" s="5"/>
      <c r="B3" s="5"/>
      <c r="C3" s="5"/>
      <c r="D3" s="5"/>
      <c r="E3" s="6"/>
      <c r="F3" s="6" t="s">
        <v>2</v>
      </c>
      <c r="G3" s="6"/>
      <c r="H3" s="6"/>
      <c r="I3" s="6"/>
      <c r="J3" s="6"/>
      <c r="K3" s="6"/>
    </row>
    <row r="4" ht="26.449999999999999" customHeight="1">
      <c r="A4" s="5"/>
      <c r="B4" s="5"/>
      <c r="C4" s="5"/>
      <c r="D4" s="5"/>
      <c r="E4" s="6"/>
      <c r="F4" s="6"/>
      <c r="G4" s="7" t="s">
        <v>3</v>
      </c>
      <c r="H4" s="7"/>
      <c r="I4" s="7"/>
      <c r="J4" s="7"/>
      <c r="K4" s="7"/>
    </row>
    <row r="5" s="8" customFormat="1">
      <c r="A5" s="9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100.90000000000001" customHeight="1">
      <c r="A6" s="11" t="s">
        <v>5</v>
      </c>
      <c r="B6" s="12" t="s">
        <v>6</v>
      </c>
      <c r="C6" s="11" t="s">
        <v>7</v>
      </c>
      <c r="D6" s="13" t="s">
        <v>8</v>
      </c>
      <c r="E6" s="14"/>
      <c r="F6" s="11" t="s">
        <v>9</v>
      </c>
      <c r="G6" s="11" t="s">
        <v>10</v>
      </c>
      <c r="H6" s="15" t="s">
        <v>11</v>
      </c>
      <c r="I6" s="15" t="s">
        <v>12</v>
      </c>
      <c r="J6" s="16" t="s">
        <v>13</v>
      </c>
      <c r="K6" s="16" t="s">
        <v>14</v>
      </c>
    </row>
    <row r="7" s="17" customFormat="1">
      <c r="A7" s="18">
        <v>1</v>
      </c>
      <c r="B7" s="19">
        <v>2</v>
      </c>
      <c r="C7" s="20">
        <v>3</v>
      </c>
      <c r="D7" s="21" t="s">
        <v>15</v>
      </c>
      <c r="E7" s="22"/>
      <c r="F7" s="18" t="s">
        <v>16</v>
      </c>
      <c r="G7" s="20">
        <v>6</v>
      </c>
      <c r="H7" s="18">
        <v>7</v>
      </c>
      <c r="I7" s="18">
        <v>8</v>
      </c>
      <c r="J7" s="18">
        <v>9</v>
      </c>
      <c r="K7" s="18">
        <v>10</v>
      </c>
    </row>
    <row r="8" s="17" customFormat="1" ht="65.25" customHeight="1">
      <c r="A8" s="23">
        <v>1</v>
      </c>
      <c r="B8" s="24" t="s">
        <v>17</v>
      </c>
      <c r="C8" s="25" t="s">
        <v>18</v>
      </c>
      <c r="D8" s="26"/>
      <c r="E8" s="27"/>
      <c r="F8" s="28"/>
      <c r="G8" s="24">
        <v>2</v>
      </c>
      <c r="H8" s="29">
        <v>0</v>
      </c>
      <c r="I8" s="30">
        <f t="shared" ref="I8:I25" si="0">H8*1.2</f>
        <v>0</v>
      </c>
      <c r="J8" s="31">
        <f t="shared" ref="J8:J25" si="1">H8*G8</f>
        <v>0</v>
      </c>
      <c r="K8" s="31">
        <f t="shared" ref="K8:K25" si="2">I8*G8</f>
        <v>0</v>
      </c>
    </row>
    <row r="9" s="17" customFormat="1" ht="72" customHeight="1">
      <c r="A9" s="23">
        <v>2</v>
      </c>
      <c r="B9" s="24" t="s">
        <v>19</v>
      </c>
      <c r="C9" s="25" t="s">
        <v>20</v>
      </c>
      <c r="D9" s="26"/>
      <c r="E9" s="27"/>
      <c r="F9" s="28"/>
      <c r="G9" s="24">
        <v>3</v>
      </c>
      <c r="H9" s="29">
        <v>0</v>
      </c>
      <c r="I9" s="30">
        <f t="shared" si="0"/>
        <v>0</v>
      </c>
      <c r="J9" s="31">
        <f t="shared" si="1"/>
        <v>0</v>
      </c>
      <c r="K9" s="31">
        <f t="shared" si="2"/>
        <v>0</v>
      </c>
    </row>
    <row r="10" s="17" customFormat="1" ht="72.75" customHeight="1">
      <c r="A10" s="23">
        <v>3</v>
      </c>
      <c r="B10" s="24" t="s">
        <v>21</v>
      </c>
      <c r="C10" s="25" t="s">
        <v>22</v>
      </c>
      <c r="D10" s="26"/>
      <c r="E10" s="27"/>
      <c r="F10" s="28"/>
      <c r="G10" s="24">
        <v>2</v>
      </c>
      <c r="H10" s="29">
        <v>0</v>
      </c>
      <c r="I10" s="30">
        <f t="shared" si="0"/>
        <v>0</v>
      </c>
      <c r="J10" s="31">
        <f t="shared" si="1"/>
        <v>0</v>
      </c>
      <c r="K10" s="31">
        <f t="shared" si="2"/>
        <v>0</v>
      </c>
    </row>
    <row r="11" s="17" customFormat="1" ht="75" customHeight="1">
      <c r="A11" s="23">
        <v>4</v>
      </c>
      <c r="B11" s="24" t="s">
        <v>23</v>
      </c>
      <c r="C11" s="25" t="s">
        <v>24</v>
      </c>
      <c r="D11" s="27"/>
      <c r="E11" s="32"/>
      <c r="F11" s="28"/>
      <c r="G11" s="24">
        <v>40</v>
      </c>
      <c r="H11" s="29">
        <v>0</v>
      </c>
      <c r="I11" s="30">
        <f t="shared" si="0"/>
        <v>0</v>
      </c>
      <c r="J11" s="31">
        <f t="shared" si="1"/>
        <v>0</v>
      </c>
      <c r="K11" s="31">
        <f t="shared" si="2"/>
        <v>0</v>
      </c>
    </row>
    <row r="12" s="17" customFormat="1" ht="72" customHeight="1">
      <c r="A12" s="23">
        <v>5</v>
      </c>
      <c r="B12" s="24" t="s">
        <v>25</v>
      </c>
      <c r="C12" s="25" t="s">
        <v>26</v>
      </c>
      <c r="D12" s="27"/>
      <c r="E12" s="32"/>
      <c r="F12" s="28"/>
      <c r="G12" s="24">
        <v>10</v>
      </c>
      <c r="H12" s="29">
        <v>0</v>
      </c>
      <c r="I12" s="30">
        <f t="shared" si="0"/>
        <v>0</v>
      </c>
      <c r="J12" s="31">
        <f t="shared" si="1"/>
        <v>0</v>
      </c>
      <c r="K12" s="31">
        <f t="shared" si="2"/>
        <v>0</v>
      </c>
    </row>
    <row r="13" s="17" customFormat="1" ht="42" customHeight="1">
      <c r="A13" s="23">
        <v>6</v>
      </c>
      <c r="B13" s="24" t="s">
        <v>27</v>
      </c>
      <c r="C13" s="25" t="s">
        <v>28</v>
      </c>
      <c r="D13" s="27"/>
      <c r="E13" s="32"/>
      <c r="F13" s="28"/>
      <c r="G13" s="24">
        <v>2</v>
      </c>
      <c r="H13" s="29">
        <v>0</v>
      </c>
      <c r="I13" s="30">
        <f t="shared" si="0"/>
        <v>0</v>
      </c>
      <c r="J13" s="31">
        <f t="shared" si="1"/>
        <v>0</v>
      </c>
      <c r="K13" s="31">
        <f t="shared" si="2"/>
        <v>0</v>
      </c>
    </row>
    <row r="14" s="1" customFormat="1" ht="42.75" customHeight="1">
      <c r="A14" s="23">
        <v>7</v>
      </c>
      <c r="B14" s="24" t="s">
        <v>29</v>
      </c>
      <c r="C14" s="25" t="s">
        <v>28</v>
      </c>
      <c r="D14" s="33"/>
      <c r="E14" s="34"/>
      <c r="F14" s="35"/>
      <c r="G14" s="24">
        <v>3</v>
      </c>
      <c r="H14" s="29">
        <v>0</v>
      </c>
      <c r="I14" s="30">
        <f t="shared" si="0"/>
        <v>0</v>
      </c>
      <c r="J14" s="31">
        <f t="shared" si="1"/>
        <v>0</v>
      </c>
      <c r="K14" s="31">
        <f t="shared" si="2"/>
        <v>0</v>
      </c>
    </row>
    <row r="15" s="1" customFormat="1" ht="38.25" customHeight="1">
      <c r="A15" s="23">
        <v>8</v>
      </c>
      <c r="B15" s="36" t="s">
        <v>30</v>
      </c>
      <c r="C15" s="25" t="s">
        <v>31</v>
      </c>
      <c r="D15" s="33"/>
      <c r="E15" s="34"/>
      <c r="F15" s="35"/>
      <c r="G15" s="37">
        <v>3</v>
      </c>
      <c r="H15" s="29">
        <v>0</v>
      </c>
      <c r="I15" s="30">
        <f t="shared" si="0"/>
        <v>0</v>
      </c>
      <c r="J15" s="31">
        <f t="shared" si="1"/>
        <v>0</v>
      </c>
      <c r="K15" s="31">
        <f t="shared" si="2"/>
        <v>0</v>
      </c>
    </row>
    <row r="16" s="1" customFormat="1" ht="40.5" customHeight="1">
      <c r="A16" s="23">
        <v>9</v>
      </c>
      <c r="B16" s="36" t="s">
        <v>32</v>
      </c>
      <c r="C16" s="25" t="s">
        <v>33</v>
      </c>
      <c r="D16" s="33"/>
      <c r="E16" s="34"/>
      <c r="F16" s="35"/>
      <c r="G16" s="37">
        <v>2</v>
      </c>
      <c r="H16" s="29">
        <v>0</v>
      </c>
      <c r="I16" s="30">
        <f t="shared" si="0"/>
        <v>0</v>
      </c>
      <c r="J16" s="31">
        <f t="shared" si="1"/>
        <v>0</v>
      </c>
      <c r="K16" s="31">
        <f t="shared" si="2"/>
        <v>0</v>
      </c>
    </row>
    <row r="17" s="1" customFormat="1" ht="48.75" customHeight="1">
      <c r="A17" s="23">
        <v>10</v>
      </c>
      <c r="B17" s="24" t="s">
        <v>34</v>
      </c>
      <c r="C17" s="25" t="s">
        <v>35</v>
      </c>
      <c r="D17" s="33"/>
      <c r="E17" s="34"/>
      <c r="F17" s="35"/>
      <c r="G17" s="37">
        <v>1</v>
      </c>
      <c r="H17" s="29">
        <v>0</v>
      </c>
      <c r="I17" s="30">
        <f t="shared" si="0"/>
        <v>0</v>
      </c>
      <c r="J17" s="31">
        <f t="shared" si="1"/>
        <v>0</v>
      </c>
      <c r="K17" s="31">
        <f t="shared" si="2"/>
        <v>0</v>
      </c>
    </row>
    <row r="18" s="1" customFormat="1" ht="69.75" customHeight="1">
      <c r="A18" s="23">
        <v>11</v>
      </c>
      <c r="B18" s="24" t="s">
        <v>36</v>
      </c>
      <c r="C18" s="25" t="s">
        <v>37</v>
      </c>
      <c r="D18" s="33"/>
      <c r="E18" s="34"/>
      <c r="F18" s="35"/>
      <c r="G18" s="37">
        <v>1</v>
      </c>
      <c r="H18" s="29">
        <v>0</v>
      </c>
      <c r="I18" s="30">
        <f t="shared" ref="I18:I24" si="3">H18*1.2</f>
        <v>0</v>
      </c>
      <c r="J18" s="31">
        <f t="shared" ref="J18:J24" si="4">H18*G18</f>
        <v>0</v>
      </c>
      <c r="K18" s="31">
        <f t="shared" ref="K18:K24" si="5">I18*G18</f>
        <v>0</v>
      </c>
    </row>
    <row r="19" s="1" customFormat="1" ht="48.75" customHeight="1">
      <c r="A19" s="23">
        <v>12</v>
      </c>
      <c r="B19" s="24" t="s">
        <v>38</v>
      </c>
      <c r="C19" s="25" t="s">
        <v>39</v>
      </c>
      <c r="D19" s="33"/>
      <c r="E19" s="34"/>
      <c r="F19" s="35"/>
      <c r="G19" s="37">
        <v>15</v>
      </c>
      <c r="H19" s="29">
        <v>0</v>
      </c>
      <c r="I19" s="30">
        <f t="shared" si="3"/>
        <v>0</v>
      </c>
      <c r="J19" s="31">
        <f t="shared" si="4"/>
        <v>0</v>
      </c>
      <c r="K19" s="31">
        <f t="shared" si="5"/>
        <v>0</v>
      </c>
    </row>
    <row r="20" s="1" customFormat="1" ht="36" customHeight="1">
      <c r="A20" s="23">
        <v>13</v>
      </c>
      <c r="B20" s="24" t="s">
        <v>40</v>
      </c>
      <c r="C20" s="25" t="s">
        <v>41</v>
      </c>
      <c r="D20" s="33"/>
      <c r="E20" s="34"/>
      <c r="F20" s="35"/>
      <c r="G20" s="37">
        <v>10</v>
      </c>
      <c r="H20" s="29">
        <v>0</v>
      </c>
      <c r="I20" s="30">
        <f t="shared" si="3"/>
        <v>0</v>
      </c>
      <c r="J20" s="31">
        <f t="shared" si="4"/>
        <v>0</v>
      </c>
      <c r="K20" s="31">
        <f t="shared" si="5"/>
        <v>0</v>
      </c>
    </row>
    <row r="21" s="1" customFormat="1" ht="38.25" customHeight="1">
      <c r="A21" s="23">
        <v>14</v>
      </c>
      <c r="B21" s="24" t="s">
        <v>42</v>
      </c>
      <c r="C21" s="25" t="s">
        <v>43</v>
      </c>
      <c r="D21" s="33"/>
      <c r="E21" s="34"/>
      <c r="F21" s="35"/>
      <c r="G21" s="37">
        <v>70</v>
      </c>
      <c r="H21" s="29">
        <v>0</v>
      </c>
      <c r="I21" s="30">
        <f t="shared" si="3"/>
        <v>0</v>
      </c>
      <c r="J21" s="31">
        <f t="shared" si="4"/>
        <v>0</v>
      </c>
      <c r="K21" s="31">
        <f t="shared" si="5"/>
        <v>0</v>
      </c>
    </row>
    <row r="22" s="1" customFormat="1" ht="44.25" customHeight="1">
      <c r="A22" s="23">
        <v>15</v>
      </c>
      <c r="B22" s="24" t="s">
        <v>44</v>
      </c>
      <c r="C22" s="25" t="s">
        <v>45</v>
      </c>
      <c r="D22" s="33"/>
      <c r="E22" s="34"/>
      <c r="F22" s="35"/>
      <c r="G22" s="37">
        <v>10</v>
      </c>
      <c r="H22" s="29">
        <v>0</v>
      </c>
      <c r="I22" s="30">
        <f t="shared" si="3"/>
        <v>0</v>
      </c>
      <c r="J22" s="31">
        <f t="shared" si="4"/>
        <v>0</v>
      </c>
      <c r="K22" s="31">
        <f t="shared" si="5"/>
        <v>0</v>
      </c>
    </row>
    <row r="23" s="1" customFormat="1" ht="36.75" customHeight="1">
      <c r="A23" s="23">
        <v>16</v>
      </c>
      <c r="B23" s="24" t="s">
        <v>46</v>
      </c>
      <c r="C23" s="25" t="s">
        <v>47</v>
      </c>
      <c r="D23" s="33"/>
      <c r="E23" s="34"/>
      <c r="F23" s="35"/>
      <c r="G23" s="37">
        <v>40</v>
      </c>
      <c r="H23" s="29">
        <v>0</v>
      </c>
      <c r="I23" s="30">
        <f t="shared" si="3"/>
        <v>0</v>
      </c>
      <c r="J23" s="31">
        <f t="shared" si="4"/>
        <v>0</v>
      </c>
      <c r="K23" s="31">
        <f t="shared" si="5"/>
        <v>0</v>
      </c>
    </row>
    <row r="24" s="1" customFormat="1" ht="45" customHeight="1">
      <c r="A24" s="23">
        <v>17</v>
      </c>
      <c r="B24" s="24" t="s">
        <v>48</v>
      </c>
      <c r="C24" s="25" t="s">
        <v>49</v>
      </c>
      <c r="D24" s="33"/>
      <c r="E24" s="34"/>
      <c r="F24" s="35"/>
      <c r="G24" s="37">
        <v>3</v>
      </c>
      <c r="H24" s="29">
        <v>0</v>
      </c>
      <c r="I24" s="30">
        <f t="shared" si="3"/>
        <v>0</v>
      </c>
      <c r="J24" s="31">
        <f t="shared" si="4"/>
        <v>0</v>
      </c>
      <c r="K24" s="31">
        <f t="shared" si="5"/>
        <v>0</v>
      </c>
    </row>
    <row r="25" s="1" customFormat="1" ht="45.75" customHeight="1">
      <c r="A25" s="38">
        <v>18</v>
      </c>
      <c r="B25" s="24" t="s">
        <v>50</v>
      </c>
      <c r="C25" s="25" t="s">
        <v>51</v>
      </c>
      <c r="D25" s="39"/>
      <c r="E25" s="40"/>
      <c r="F25" s="35"/>
      <c r="G25" s="37">
        <v>5</v>
      </c>
      <c r="H25" s="29">
        <v>0</v>
      </c>
      <c r="I25" s="30">
        <f t="shared" si="0"/>
        <v>0</v>
      </c>
      <c r="J25" s="31">
        <f t="shared" si="1"/>
        <v>0</v>
      </c>
      <c r="K25" s="31">
        <f t="shared" si="2"/>
        <v>0</v>
      </c>
    </row>
    <row r="26" s="1" customFormat="1" ht="47.25" customHeight="1">
      <c r="A26" s="41">
        <v>19</v>
      </c>
      <c r="B26" s="24" t="s">
        <v>52</v>
      </c>
      <c r="C26" s="42" t="s">
        <v>53</v>
      </c>
      <c r="D26" s="43"/>
      <c r="E26" s="43"/>
      <c r="F26" s="44"/>
      <c r="G26" s="37">
        <v>10</v>
      </c>
      <c r="H26" s="29">
        <v>0</v>
      </c>
      <c r="I26" s="30">
        <f t="shared" ref="I26:I28" si="6">H26*1.2</f>
        <v>0</v>
      </c>
      <c r="J26" s="31">
        <f t="shared" ref="J26:J28" si="7">H26*G26</f>
        <v>0</v>
      </c>
      <c r="K26" s="31">
        <f t="shared" ref="K26:K28" si="8">I26*G26</f>
        <v>0</v>
      </c>
    </row>
    <row r="27" s="1" customFormat="1" ht="45.75" customHeight="1">
      <c r="A27" s="41">
        <v>20</v>
      </c>
      <c r="B27" s="24" t="s">
        <v>54</v>
      </c>
      <c r="C27" s="25" t="s">
        <v>55</v>
      </c>
      <c r="D27" s="43"/>
      <c r="E27" s="43"/>
      <c r="F27" s="44"/>
      <c r="G27" s="37">
        <v>5</v>
      </c>
      <c r="H27" s="29">
        <v>0</v>
      </c>
      <c r="I27" s="30">
        <f t="shared" si="6"/>
        <v>0</v>
      </c>
      <c r="J27" s="31">
        <f t="shared" si="7"/>
        <v>0</v>
      </c>
      <c r="K27" s="31">
        <f t="shared" si="8"/>
        <v>0</v>
      </c>
    </row>
    <row r="28" s="1" customFormat="1" ht="45.75" customHeight="1">
      <c r="A28" s="41">
        <v>21</v>
      </c>
      <c r="B28" s="24" t="s">
        <v>56</v>
      </c>
      <c r="C28" s="25" t="s">
        <v>57</v>
      </c>
      <c r="D28" s="43"/>
      <c r="E28" s="43"/>
      <c r="F28" s="44"/>
      <c r="G28" s="37">
        <v>5</v>
      </c>
      <c r="H28" s="29">
        <v>0</v>
      </c>
      <c r="I28" s="30">
        <f t="shared" si="6"/>
        <v>0</v>
      </c>
      <c r="J28" s="31">
        <f t="shared" si="7"/>
        <v>0</v>
      </c>
      <c r="K28" s="31">
        <f t="shared" si="8"/>
        <v>0</v>
      </c>
    </row>
    <row r="29" s="45" customFormat="1">
      <c r="A29" s="46" t="s">
        <v>58</v>
      </c>
      <c r="B29" s="47"/>
      <c r="C29" s="47"/>
      <c r="D29" s="48"/>
      <c r="E29" s="49" t="s">
        <v>59</v>
      </c>
      <c r="F29" s="50" t="s">
        <v>59</v>
      </c>
      <c r="G29" s="49" t="s">
        <v>59</v>
      </c>
      <c r="H29" s="51" t="s">
        <v>59</v>
      </c>
      <c r="I29" s="52" t="s">
        <v>59</v>
      </c>
      <c r="J29" s="53">
        <f>SUM(J8:J28)</f>
        <v>0</v>
      </c>
      <c r="K29" s="53">
        <f>SUM(K8:K28)</f>
        <v>0</v>
      </c>
    </row>
    <row r="30" s="45" customFormat="1">
      <c r="A30" s="54" t="s">
        <v>60</v>
      </c>
      <c r="B30" s="55"/>
      <c r="C30" s="55"/>
      <c r="D30" s="56"/>
      <c r="E30" s="50" t="s">
        <v>59</v>
      </c>
      <c r="F30" s="50" t="s">
        <v>59</v>
      </c>
      <c r="G30" s="50" t="s">
        <v>59</v>
      </c>
      <c r="H30" s="51" t="s">
        <v>59</v>
      </c>
      <c r="I30" s="52" t="s">
        <v>59</v>
      </c>
      <c r="J30" s="52">
        <v>0</v>
      </c>
      <c r="K30" s="52">
        <f>J30*1.2</f>
        <v>0</v>
      </c>
    </row>
    <row r="31" s="45" customFormat="1">
      <c r="A31" s="54" t="s">
        <v>61</v>
      </c>
      <c r="B31" s="55"/>
      <c r="C31" s="55"/>
      <c r="D31" s="55"/>
      <c r="E31" s="50" t="s">
        <v>59</v>
      </c>
      <c r="F31" s="50" t="s">
        <v>59</v>
      </c>
      <c r="G31" s="50" t="s">
        <v>59</v>
      </c>
      <c r="H31" s="51" t="s">
        <v>59</v>
      </c>
      <c r="I31" s="52" t="s">
        <v>59</v>
      </c>
      <c r="J31" s="53">
        <f>SUM(J29:J30)</f>
        <v>0</v>
      </c>
      <c r="K31" s="53">
        <f>SUM(K29:K30)</f>
        <v>0</v>
      </c>
    </row>
    <row r="32" s="45" customFormat="1">
      <c r="A32" s="57" t="s">
        <v>62</v>
      </c>
      <c r="B32" s="58"/>
      <c r="C32" s="58"/>
      <c r="D32" s="59"/>
      <c r="E32" s="60" t="s">
        <v>63</v>
      </c>
      <c r="F32" s="60"/>
      <c r="G32" s="60"/>
      <c r="H32" s="60"/>
      <c r="I32" s="60"/>
      <c r="J32" s="60"/>
      <c r="K32" s="60"/>
    </row>
    <row r="33" s="45" customFormat="1" ht="48.950000000000003" customHeight="1">
      <c r="A33" s="57" t="s">
        <v>64</v>
      </c>
      <c r="B33" s="58"/>
      <c r="C33" s="58"/>
      <c r="D33" s="59"/>
      <c r="E33" s="61" t="s">
        <v>65</v>
      </c>
      <c r="F33" s="61"/>
      <c r="G33" s="61"/>
      <c r="H33" s="61"/>
      <c r="I33" s="61"/>
      <c r="J33" s="61"/>
      <c r="K33" s="61"/>
    </row>
    <row r="34" s="45" customFormat="1" ht="44.25" customHeight="1">
      <c r="A34" s="57" t="s">
        <v>66</v>
      </c>
      <c r="B34" s="58"/>
      <c r="C34" s="58"/>
      <c r="D34" s="59"/>
      <c r="E34" s="62" t="s">
        <v>67</v>
      </c>
      <c r="F34" s="62"/>
      <c r="G34" s="62"/>
      <c r="H34" s="62"/>
      <c r="I34" s="62"/>
      <c r="J34" s="62"/>
      <c r="K34" s="62"/>
    </row>
    <row r="35" s="45" customFormat="1" ht="33.75" customHeight="1">
      <c r="A35" s="57" t="s">
        <v>68</v>
      </c>
      <c r="B35" s="58"/>
      <c r="C35" s="58"/>
      <c r="D35" s="59"/>
      <c r="E35" s="61" t="s">
        <v>69</v>
      </c>
      <c r="F35" s="61"/>
      <c r="G35" s="61"/>
      <c r="H35" s="61"/>
      <c r="I35" s="61"/>
      <c r="J35" s="61"/>
      <c r="K35" s="61"/>
    </row>
    <row r="36" s="45" customFormat="1" ht="21" customHeight="1">
      <c r="A36" s="57" t="s">
        <v>70</v>
      </c>
      <c r="B36" s="58"/>
      <c r="C36" s="58"/>
      <c r="D36" s="59"/>
      <c r="E36" s="63" t="s">
        <v>71</v>
      </c>
      <c r="F36" s="63"/>
      <c r="G36" s="63"/>
      <c r="H36" s="63"/>
      <c r="I36" s="63"/>
      <c r="J36" s="63"/>
      <c r="K36" s="63"/>
    </row>
    <row r="37" s="45" customFormat="1">
      <c r="A37" s="64" t="s">
        <v>72</v>
      </c>
      <c r="B37" s="65"/>
      <c r="C37" s="65"/>
      <c r="D37" s="66"/>
      <c r="E37" s="67"/>
      <c r="F37" s="67"/>
      <c r="G37" s="67"/>
      <c r="H37" s="67"/>
      <c r="I37" s="67"/>
      <c r="J37" s="67"/>
      <c r="K37" s="67"/>
    </row>
    <row r="38" ht="15">
      <c r="B38" s="68" t="s">
        <v>73</v>
      </c>
      <c r="C38" s="68"/>
      <c r="D38" s="68"/>
      <c r="E38" s="68"/>
      <c r="F38" s="68"/>
      <c r="G38" s="69"/>
      <c r="H38" s="70"/>
      <c r="I38" s="70"/>
      <c r="J38" s="70"/>
      <c r="K38" s="70"/>
    </row>
    <row r="39" ht="37.5" customHeight="1">
      <c r="A39" s="1"/>
      <c r="B39" s="71" t="s">
        <v>74</v>
      </c>
      <c r="C39" s="71"/>
      <c r="D39" s="71"/>
      <c r="E39" s="71"/>
      <c r="F39" s="71"/>
      <c r="G39" s="71"/>
      <c r="H39" s="71"/>
      <c r="I39" s="71"/>
      <c r="J39" s="71"/>
      <c r="K39" s="71"/>
      <c r="L39" s="1"/>
      <c r="M39" s="1"/>
      <c r="N39" s="1"/>
      <c r="O39" s="1"/>
      <c r="P39" s="1"/>
      <c r="Q39" s="1"/>
    </row>
    <row r="40" ht="15.75" customHeight="1">
      <c r="B40" s="71" t="s">
        <v>75</v>
      </c>
      <c r="C40" s="71"/>
      <c r="D40" s="71"/>
      <c r="E40" s="71"/>
      <c r="F40" s="71"/>
      <c r="G40" s="71"/>
      <c r="H40" s="71"/>
      <c r="I40" s="71"/>
      <c r="J40" s="71"/>
      <c r="K40" s="71"/>
      <c r="L40" s="1"/>
      <c r="M40" s="1"/>
      <c r="N40" s="1"/>
      <c r="O40" s="1"/>
      <c r="P40" s="1"/>
      <c r="Q40" s="1"/>
    </row>
    <row r="41" ht="28.5" customHeight="1">
      <c r="B41" s="72" t="s">
        <v>76</v>
      </c>
      <c r="C41" s="72"/>
      <c r="D41" s="72"/>
      <c r="E41" s="72"/>
      <c r="F41" s="72"/>
      <c r="G41" s="72"/>
      <c r="H41" s="72"/>
      <c r="I41" s="72"/>
      <c r="J41" s="72"/>
      <c r="K41" s="72"/>
      <c r="L41" s="1"/>
      <c r="M41" s="1"/>
      <c r="N41" s="1"/>
      <c r="O41" s="1"/>
      <c r="P41" s="1"/>
      <c r="Q41" s="1"/>
    </row>
    <row r="42" ht="15.6" customHeight="1">
      <c r="B42" s="73" t="s">
        <v>77</v>
      </c>
      <c r="C42" s="73"/>
      <c r="D42" s="73"/>
      <c r="E42" s="73"/>
      <c r="F42" s="74"/>
      <c r="G42" s="74"/>
      <c r="H42" s="75"/>
      <c r="I42" s="75"/>
      <c r="J42" s="75"/>
      <c r="K42" s="75"/>
      <c r="L42" s="1"/>
      <c r="M42" s="1"/>
      <c r="N42" s="1"/>
      <c r="O42" s="1"/>
      <c r="P42" s="1"/>
      <c r="Q42" s="1"/>
    </row>
    <row r="43" ht="15.6" customHeight="1">
      <c r="B43" s="73"/>
      <c r="C43" s="73"/>
      <c r="D43" s="73"/>
      <c r="E43" s="73"/>
      <c r="F43" s="74"/>
      <c r="G43" s="74"/>
      <c r="H43" s="75"/>
      <c r="I43" s="75"/>
      <c r="J43" s="75"/>
      <c r="K43" s="75"/>
      <c r="L43" s="1"/>
      <c r="M43" s="1"/>
      <c r="N43" s="1"/>
      <c r="O43" s="1"/>
      <c r="P43" s="1"/>
      <c r="Q43" s="1"/>
    </row>
    <row r="44" ht="15">
      <c r="B44" s="1" t="s">
        <v>78</v>
      </c>
      <c r="C44" s="1" t="s">
        <v>79</v>
      </c>
      <c r="D44" s="1"/>
      <c r="E44" s="1" t="s">
        <v>80</v>
      </c>
      <c r="L44" s="1"/>
      <c r="M44" s="1"/>
      <c r="N44" s="1"/>
      <c r="O44" s="1"/>
      <c r="P44" s="1"/>
      <c r="Q44" s="1"/>
    </row>
    <row r="45" ht="13.699999999999999" customHeight="1">
      <c r="B45" s="76" t="s">
        <v>81</v>
      </c>
      <c r="C45" s="76"/>
      <c r="D45" s="76"/>
      <c r="E45" s="77"/>
      <c r="F45" s="78"/>
      <c r="G45" s="78"/>
      <c r="H45" s="77"/>
      <c r="L45" s="1"/>
      <c r="M45" s="1"/>
      <c r="N45" s="1"/>
      <c r="O45" s="1"/>
      <c r="P45" s="1"/>
      <c r="Q45" s="1"/>
    </row>
    <row r="46" ht="15">
      <c r="B46" s="79" t="s">
        <v>82</v>
      </c>
      <c r="C46" s="1"/>
      <c r="D46" s="1"/>
      <c r="E46" s="1"/>
    </row>
    <row r="47" ht="30.75" customHeight="1">
      <c r="B47" s="80"/>
      <c r="C47" s="81"/>
      <c r="D47" s="81"/>
      <c r="E47" s="81"/>
      <c r="F47" s="81"/>
      <c r="G47" s="81"/>
      <c r="H47" s="81"/>
      <c r="I47" s="75"/>
      <c r="J47" s="75"/>
      <c r="K47" s="75"/>
      <c r="L47" s="1"/>
      <c r="M47" s="1"/>
      <c r="N47" s="1"/>
      <c r="O47" s="1"/>
      <c r="P47" s="1"/>
      <c r="Q47" s="1"/>
    </row>
    <row r="48" ht="15">
      <c r="L48" s="1"/>
      <c r="M48" s="1"/>
      <c r="N48" s="1"/>
      <c r="O48" s="1"/>
      <c r="P48" s="1"/>
      <c r="Q48" s="1"/>
    </row>
    <row r="49" ht="15">
      <c r="B49" s="80"/>
      <c r="C49" s="80"/>
      <c r="D49" s="80"/>
      <c r="E49" s="80"/>
      <c r="F49" s="80"/>
      <c r="G49" s="80"/>
      <c r="L49" s="1"/>
      <c r="M49" s="1"/>
      <c r="N49" s="1"/>
      <c r="O49" s="1"/>
      <c r="P49" s="1"/>
      <c r="Q49" s="1"/>
    </row>
  </sheetData>
  <mergeCells count="33">
    <mergeCell ref="F1:K1"/>
    <mergeCell ref="E2:K2"/>
    <mergeCell ref="F3:K3"/>
    <mergeCell ref="G4:K4"/>
    <mergeCell ref="A5:K5"/>
    <mergeCell ref="D6:E6"/>
    <mergeCell ref="D7:E7"/>
    <mergeCell ref="D8:E8"/>
    <mergeCell ref="D9:E9"/>
    <mergeCell ref="D10:E10"/>
    <mergeCell ref="D25:E25"/>
    <mergeCell ref="A29:D29"/>
    <mergeCell ref="A30:D30"/>
    <mergeCell ref="A31:C31"/>
    <mergeCell ref="A32:D32"/>
    <mergeCell ref="E32:K32"/>
    <mergeCell ref="A33:D33"/>
    <mergeCell ref="E33:K33"/>
    <mergeCell ref="A34:D34"/>
    <mergeCell ref="E34:K34"/>
    <mergeCell ref="A35:D35"/>
    <mergeCell ref="E35:K35"/>
    <mergeCell ref="A36:D36"/>
    <mergeCell ref="E36:K36"/>
    <mergeCell ref="A37:D37"/>
    <mergeCell ref="E37:K37"/>
    <mergeCell ref="B38:F38"/>
    <mergeCell ref="B39:K39"/>
    <mergeCell ref="B40:F40"/>
    <mergeCell ref="B41:K41"/>
    <mergeCell ref="B42:E42"/>
    <mergeCell ref="B45:C45"/>
    <mergeCell ref="C47:H47"/>
  </mergeCells>
  <printOptions headings="0" gridLines="0"/>
  <pageMargins left="0.70866099999999987" right="0.31496099999999999" top="0.35433099999999995" bottom="0.35433099999999995" header="0.31496099999999999" footer="0.31496099999999999"/>
  <pageSetup paperSize="9" scale="45" firstPageNumber="1" fitToWidth="1" fitToHeight="1" pageOrder="downThenOver" orientation="landscape" usePrinterDefaults="1" blackAndWhite="0" draft="0" cellComments="none" useFirstPageNumber="0" errors="displayed" horizontalDpi="6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8</cp:revision>
  <dcterms:created xsi:type="dcterms:W3CDTF">2015-06-05T18:19:00Z</dcterms:created>
  <dcterms:modified xsi:type="dcterms:W3CDTF">2024-07-30T09:17:34Z</dcterms:modified>
  <cp:version>1048576</cp:version>
</cp:coreProperties>
</file>