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ТЕНДЕРЫ\Отборы 2025 года\22-2025 Мебель для ресторана 4 этаж_ЖДЁМ переделанное ТЗ\документы для участников\"/>
    </mc:Choice>
  </mc:AlternateContent>
  <xr:revisionPtr revIDLastSave="0" documentId="13_ncr:1_{3303A70C-DD80-482C-BD65-AF7318D59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шифровка КП" sheetId="1" r:id="rId1"/>
  </sheets>
  <definedNames>
    <definedName name="_xlnm.Print_Area" localSheetId="0">'Расшифровка КП'!$A$1:$I$37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G16" i="1"/>
  <c r="I16" i="1" s="1"/>
  <c r="H16" i="1"/>
  <c r="G17" i="1"/>
  <c r="I17" i="1" s="1"/>
  <c r="H17" i="1"/>
  <c r="G18" i="1"/>
  <c r="I18" i="1" s="1"/>
  <c r="H18" i="1"/>
  <c r="G19" i="1"/>
  <c r="I19" i="1" s="1"/>
  <c r="H19" i="1"/>
  <c r="G20" i="1"/>
  <c r="I20" i="1" s="1"/>
  <c r="H20" i="1"/>
  <c r="G21" i="1"/>
  <c r="I21" i="1" s="1"/>
  <c r="H21" i="1"/>
  <c r="G8" i="1"/>
  <c r="I8" i="1" s="1"/>
  <c r="H8" i="1"/>
  <c r="G9" i="1"/>
  <c r="I9" i="1" s="1"/>
  <c r="H9" i="1"/>
  <c r="G10" i="1"/>
  <c r="I10" i="1" s="1"/>
  <c r="H10" i="1"/>
  <c r="G11" i="1"/>
  <c r="I11" i="1" s="1"/>
  <c r="H11" i="1"/>
  <c r="G12" i="1"/>
  <c r="I12" i="1" s="1"/>
  <c r="H12" i="1"/>
  <c r="G13" i="1"/>
  <c r="I13" i="1" s="1"/>
  <c r="H13" i="1"/>
  <c r="G14" i="1"/>
  <c r="I14" i="1" s="1"/>
  <c r="H14" i="1"/>
  <c r="G15" i="1"/>
  <c r="I15" i="1" s="1"/>
  <c r="H15" i="1"/>
  <c r="H7" i="1"/>
  <c r="G7" i="1"/>
  <c r="I7" i="1" s="1"/>
  <c r="H22" i="1" l="1"/>
  <c r="H25" i="1" s="1"/>
  <c r="I22" i="1"/>
  <c r="I25" i="1" s="1"/>
</calcChain>
</file>

<file path=xl/sharedStrings.xml><?xml version="1.0" encoding="utf-8"?>
<sst xmlns="http://schemas.openxmlformats.org/spreadsheetml/2006/main" count="76" uniqueCount="63">
  <si>
    <t>Приложение к Форме № 1</t>
  </si>
  <si>
    <t>/наименование Претендента/</t>
  </si>
  <si>
    <t>№ п/п</t>
  </si>
  <si>
    <t>Стоимость доставки товара*</t>
  </si>
  <si>
    <t>х</t>
  </si>
  <si>
    <t>ОБЩАЯ СТОИМОСТЬ ПРЕДЛОЖЕНИЯ**</t>
  </si>
  <si>
    <t>Условия оплаты</t>
  </si>
  <si>
    <t>Гарантийный срок</t>
  </si>
  <si>
    <t>Период фиксации цен</t>
  </si>
  <si>
    <t xml:space="preserve">Должность </t>
  </si>
  <si>
    <t xml:space="preserve">ФИО </t>
  </si>
  <si>
    <t>подпись</t>
  </si>
  <si>
    <t xml:space="preserve">                  МП</t>
  </si>
  <si>
    <t>от «       »  __________________  2025 г.</t>
  </si>
  <si>
    <t>Наименование товара</t>
  </si>
  <si>
    <t>Технические характеристики</t>
  </si>
  <si>
    <t>Место поставки и монтажа товаров</t>
  </si>
  <si>
    <t>Кол-во, шт.</t>
  </si>
  <si>
    <t>Стоимость товара</t>
  </si>
  <si>
    <t>Цена за ед. товара, руб., без учёта НДС</t>
  </si>
  <si>
    <t>* - Строки заполняются в том случае, если Участник выделяет стоимость доставки и стоимость монтажных работ от стоимости оборудования.</t>
  </si>
  <si>
    <t>Стоимость монтажных работ (в т.ч. работ по сборке и установке оборудования)*</t>
  </si>
  <si>
    <t>Срок и условия поставки и монтажа</t>
  </si>
  <si>
    <t>644008, Омская область, г. Омск, ул. Лукашевича, д. 35, G-Drive Арена</t>
  </si>
  <si>
    <t>Коммерческое предложение к участию в Отборе № 22-2025</t>
  </si>
  <si>
    <t>** - Общая стоимость Предложения сформирована с учетом всех возможных затрат (стоимость товара, затраты на замеры, изготовление, сборку, погрузку/разгрузку и доставку, упаковку, занос товара в помещение Заказчика, установку и монтаж товара, вынос мусора после окончания работ на Объекте, таможенные пошлины, налоги, уплаченные или подлежащие уплате, и другие обязательные платежи) в рублях Российской Федерации.</t>
  </si>
  <si>
    <t xml:space="preserve">Диван с радиусной спинкой, с нишей для декоративной травы (тип 3)
</t>
  </si>
  <si>
    <t>Диван прямой (тип 4)</t>
  </si>
  <si>
    <t>Барные столы</t>
  </si>
  <si>
    <t>Барная стойка</t>
  </si>
  <si>
    <t>Зона раздачи</t>
  </si>
  <si>
    <t>Барные стулья</t>
  </si>
  <si>
    <t>Стол круглый (тип 1)</t>
  </si>
  <si>
    <t>Стол круглый (тип 2)</t>
  </si>
  <si>
    <t>Стол квадратный (тип 3)</t>
  </si>
  <si>
    <t xml:space="preserve">Кресло </t>
  </si>
  <si>
    <t>Кресло барное</t>
  </si>
  <si>
    <t>Материал дивана - МДФ, Шпон - дерево
Обивка - шинил красного цвета (оттенок дополнительно согласовать с дизайнером)   
Цвет - орех
Размер - 3400/1000 мм, высота: 900 мм</t>
  </si>
  <si>
    <t>Материал шпон - дерево
Цвет - орех
Размер:1600/450 мм, высота 1100мм</t>
  </si>
  <si>
    <t>Материал: Шпон - дерево
Цвет - орех
Размер - 3200/450 мм, высота 1100 мм</t>
  </si>
  <si>
    <t>Материал - метталокаркас
Обивка - шинил красного цвета (оттенок дополнительно согласовать с дизайнером) 
Размер: 500/750 мм, высота - 900 мм</t>
  </si>
  <si>
    <r>
      <t>___(______)</t>
    </r>
    <r>
      <rPr>
        <i/>
        <sz val="11"/>
        <color theme="0" tint="-0.499984740745262"/>
        <rFont val="Arial"/>
        <family val="2"/>
        <charset val="204"/>
      </rPr>
      <t xml:space="preserve"> (не менее 12)</t>
    </r>
    <r>
      <rPr>
        <sz val="11"/>
        <rFont val="Arial"/>
        <family val="2"/>
        <charset val="204"/>
      </rPr>
      <t xml:space="preserve"> месяцев с даты подписания товарной накладной или УПД</t>
    </r>
  </si>
  <si>
    <t>Материал/цвет - кожзам/черный
Основание - металл
Размеры: высота 75-80 см, ширина сиденья 45-50 см, глубина сиденья 40-45 см</t>
  </si>
  <si>
    <t>Материал/цвет: кожзам/черный
Основание - металл
Размеры: высота 90 см, ширина сиденья 40-45 см, глубина сиденья 40-42 см</t>
  </si>
  <si>
    <t>Материал дивана - МДФ, Шпон - дерево
Обивка - шинил красного цвета (оттенок дополнительно согласовать с дизайнером)
Ниша в спинке дивана для декоративной травы
Цвет - орех   
Размер дивана - 2880/1270 мм, высота: 900 мм</t>
  </si>
  <si>
    <t xml:space="preserve">Материал дивана - МДФ, Шпон - дерево 
Обивка - шинил красного цвета (оттенок дополнительно согласовать с дизайнером)
Размер дивана - 2880/1270 мм
Высота - 900 мм  
Высота реечной перегородки - 2000 мм  
Цвет - орех
          </t>
  </si>
  <si>
    <t xml:space="preserve">Материал дивана - МДФ, Шпон - дерево
Обивка - шинил красного цвета (оттенок дополнительно согласовать с дизайнером)
Размер дивана - 3660/2330 мм, высота - 900 мм
Барная стойка радиусная, шпон - 500/3660 мм, высота - 1000 мм
Цвет - орех                    </t>
  </si>
  <si>
    <t>Материал: Шпон - дерево 
Цвет - орех
Размер - 2100/450 мм, высота - 1100 мм</t>
  </si>
  <si>
    <t>Материал каркаса стойки - ЛДСП "черный"
Облицовка фасада - ЛДСП "Egger" (цвет дополнительно согласовать с дизайнером)
Облицовка колонн - ЛДСП "Egger"
Облицовка декоративных элементов - пластик "Egger"
Столешницы HPL 12 мм. 
Рабочие столы - нержевеющая пищевая сталь AISI 430 Декоративные металлические элементы - стальная труба 20*20, цвет черный
Размер - 2480/2480мм, высота - 1100 мм</t>
  </si>
  <si>
    <t>Материал каркаса стойки - ЛДСП "черный"
Облицовка фасада - ЛДСП "Egger" (цвет дополнительно согласовать с дизайнером)
Облицовка колонн - ЛДСП "Egger"
Облицовка декоративных элементов - пластик "Egger"
Столешницы HPL 12 мм.  
Декоративные металлические элементы - стальная труба 20*20, цвет черный
Размер - 2480/2480мм, высота - 900 мм</t>
  </si>
  <si>
    <t>Материал столешницы - шпон орех
Основание - металл  
Диаметр - 1500 мм, высота - 750 мм</t>
  </si>
  <si>
    <t>Материал столешницы - шпон орех
Основание - металл  
Диаметр - 1200 мм, высота - 750 мм</t>
  </si>
  <si>
    <t>Материал столешницы - шпон орех
Основание - металл  
Размеры: длина - 1400 мм, ширина - 800 мм</t>
  </si>
  <si>
    <t>Технические характеристики товара, предлагаемого Поставшщиком</t>
  </si>
  <si>
    <t>Центральный диван с барной стойкой (тип 1)</t>
  </si>
  <si>
    <t>Диван с радиусной спинкой, с реечным ограждением (тип 2)</t>
  </si>
  <si>
    <t>Стоимость, руб. без учёта НДС</t>
  </si>
  <si>
    <t>В случае, если организация работает по УСН, столбцы № 7 и № 9 не заполняются, в ним необходимо указать «НДС не облагается».</t>
  </si>
  <si>
    <t>Цены, указанные в коммерческом предложении, фиксируются и не подлежат изменению в течение срока действия договора.</t>
  </si>
  <si>
    <r>
      <t xml:space="preserve">Изготовление, поставка, сборка, установка и монтаж мебели осуществляется в течение __ (      ) </t>
    </r>
    <r>
      <rPr>
        <i/>
        <sz val="11"/>
        <color theme="0" tint="-0.499984740745262"/>
        <rFont val="Arial"/>
        <family val="2"/>
        <charset val="204"/>
      </rPr>
      <t>(не более 60)</t>
    </r>
    <r>
      <rPr>
        <sz val="11"/>
        <rFont val="Arial"/>
        <family val="2"/>
        <charset val="204"/>
      </rPr>
      <t xml:space="preserve"> календарных дней с даты перечисления предоплаты на расчетный счет Поставщика</t>
    </r>
  </si>
  <si>
    <t>Цена за ед. товара, руб., с учётом НДС по ставке __%</t>
  </si>
  <si>
    <t>Стоимость, руб. с учётом НДС по ставке __%</t>
  </si>
  <si>
    <r>
      <t>Предоплата в размере __% (не более 50%) от цены договора в течение ___(______)</t>
    </r>
    <r>
      <rPr>
        <i/>
        <sz val="11"/>
        <rFont val="Arial"/>
        <family val="2"/>
        <charset val="204"/>
      </rPr>
      <t xml:space="preserve"> </t>
    </r>
    <r>
      <rPr>
        <i/>
        <sz val="11"/>
        <color theme="0" tint="-0.499984740745262"/>
        <rFont val="Arial"/>
        <family val="2"/>
        <charset val="204"/>
      </rPr>
      <t>(не менее 15)</t>
    </r>
    <r>
      <rPr>
        <sz val="11"/>
        <rFont val="Arial"/>
        <family val="2"/>
        <charset val="204"/>
      </rPr>
      <t xml:space="preserve"> рабочих дней с даты заключения Договора на основании выставленного Поставщиком счёта. Окончательный расчёт в течение ___(______) </t>
    </r>
    <r>
      <rPr>
        <i/>
        <sz val="11"/>
        <color theme="0" tint="-0.499984740745262"/>
        <rFont val="Arial"/>
        <family val="2"/>
        <charset val="204"/>
      </rPr>
      <t>(не менее 15)</t>
    </r>
    <r>
      <rPr>
        <sz val="11"/>
        <rFont val="Arial"/>
        <family val="2"/>
        <charset val="204"/>
      </rPr>
      <t xml:space="preserve"> рабочих дней после поставки товара и выполнения работ по сборке, установке и монтажу товара и подписания Заказчиком УПД и Акта сдачи-приемки работ.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</si>
</sst>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MS Sans Serif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color theme="0" tint="-0.499984740745262"/>
      <name val="Arial"/>
      <family val="2"/>
      <charset val="204"/>
    </font>
    <font>
      <i/>
      <u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0" fontId="2" fillId="0" borderId="0"/>
    <xf numFmtId="164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/>
    <xf numFmtId="0" fontId="5" fillId="0" borderId="10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wrapText="1"/>
    </xf>
    <xf numFmtId="0" fontId="8" fillId="0" borderId="2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12" fillId="0" borderId="1" xfId="5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</cellXfs>
  <cellStyles count="6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2" xfId="5" xr:uid="{5D3BDD98-B0B9-43D2-A52A-DD0D23DCBFCE}"/>
    <cellStyle name="Обычный 3" xfId="4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BreakPreview" zoomScaleNormal="100" zoomScaleSheetLayoutView="100" workbookViewId="0">
      <selection activeCell="B31" sqref="B31:I31"/>
    </sheetView>
  </sheetViews>
  <sheetFormatPr defaultRowHeight="15" customHeight="1" x14ac:dyDescent="0.2"/>
  <cols>
    <col min="1" max="1" width="7.5703125" style="1" customWidth="1"/>
    <col min="2" max="2" width="30.42578125" style="1" customWidth="1"/>
    <col min="3" max="3" width="46.7109375" style="1" customWidth="1"/>
    <col min="4" max="4" width="44.5703125" style="26" customWidth="1"/>
    <col min="5" max="5" width="9.5703125" style="26" customWidth="1"/>
    <col min="6" max="6" width="14" style="26" customWidth="1"/>
    <col min="7" max="9" width="13.42578125" style="1" customWidth="1"/>
    <col min="10" max="16384" width="9.140625" style="1"/>
  </cols>
  <sheetData>
    <row r="1" spans="1:9" ht="14.25" x14ac:dyDescent="0.2">
      <c r="D1" s="42" t="s">
        <v>0</v>
      </c>
      <c r="E1" s="42"/>
      <c r="F1" s="42"/>
      <c r="G1" s="42"/>
      <c r="H1" s="42"/>
      <c r="I1" s="42"/>
    </row>
    <row r="2" spans="1:9" ht="20.25" customHeight="1" x14ac:dyDescent="0.2">
      <c r="A2" s="2"/>
      <c r="B2" s="2"/>
      <c r="C2" s="2"/>
      <c r="D2" s="43" t="s">
        <v>24</v>
      </c>
      <c r="E2" s="43"/>
      <c r="F2" s="43"/>
      <c r="G2" s="43"/>
      <c r="H2" s="43"/>
      <c r="I2" s="43"/>
    </row>
    <row r="3" spans="1:9" ht="21.75" customHeight="1" x14ac:dyDescent="0.2">
      <c r="A3" s="2"/>
      <c r="B3" s="2"/>
      <c r="C3" s="2"/>
      <c r="D3" s="44" t="s">
        <v>1</v>
      </c>
      <c r="E3" s="44"/>
      <c r="F3" s="44"/>
      <c r="G3" s="44"/>
      <c r="H3" s="44"/>
      <c r="I3" s="44"/>
    </row>
    <row r="4" spans="1:9" ht="26.45" customHeight="1" thickBot="1" x14ac:dyDescent="0.25">
      <c r="A4" s="2"/>
      <c r="B4" s="2"/>
      <c r="C4" s="2"/>
      <c r="D4" s="43" t="s">
        <v>13</v>
      </c>
      <c r="E4" s="43"/>
      <c r="F4" s="43"/>
      <c r="G4" s="43"/>
      <c r="H4" s="43"/>
      <c r="I4" s="43"/>
    </row>
    <row r="5" spans="1:9" ht="93" customHeight="1" x14ac:dyDescent="0.2">
      <c r="A5" s="3" t="s">
        <v>2</v>
      </c>
      <c r="B5" s="4" t="s">
        <v>14</v>
      </c>
      <c r="C5" s="4" t="s">
        <v>15</v>
      </c>
      <c r="D5" s="4" t="s">
        <v>53</v>
      </c>
      <c r="E5" s="4" t="s">
        <v>17</v>
      </c>
      <c r="F5" s="5" t="s">
        <v>19</v>
      </c>
      <c r="G5" s="5" t="s">
        <v>60</v>
      </c>
      <c r="H5" s="5" t="s">
        <v>56</v>
      </c>
      <c r="I5" s="6" t="s">
        <v>61</v>
      </c>
    </row>
    <row r="6" spans="1:9" s="7" customFormat="1" ht="14.25" x14ac:dyDescent="0.2">
      <c r="A6" s="30">
        <v>1</v>
      </c>
      <c r="B6" s="31">
        <v>2</v>
      </c>
      <c r="C6" s="32">
        <v>3</v>
      </c>
      <c r="D6" s="32">
        <v>4</v>
      </c>
      <c r="E6" s="32">
        <v>5</v>
      </c>
      <c r="F6" s="31">
        <v>6</v>
      </c>
      <c r="G6" s="32">
        <v>7</v>
      </c>
      <c r="H6" s="32">
        <v>8</v>
      </c>
      <c r="I6" s="33">
        <v>9</v>
      </c>
    </row>
    <row r="7" spans="1:9" s="7" customFormat="1" ht="88.5" customHeight="1" x14ac:dyDescent="0.25">
      <c r="A7" s="8">
        <v>1</v>
      </c>
      <c r="B7" s="36" t="s">
        <v>54</v>
      </c>
      <c r="C7" s="39" t="s">
        <v>46</v>
      </c>
      <c r="D7" s="37"/>
      <c r="E7" s="13">
        <v>1</v>
      </c>
      <c r="F7" s="9">
        <v>0</v>
      </c>
      <c r="G7" s="10">
        <f>F7*1.2</f>
        <v>0</v>
      </c>
      <c r="H7" s="10">
        <f>E7*F7</f>
        <v>0</v>
      </c>
      <c r="I7" s="11">
        <f>E7*G7</f>
        <v>0</v>
      </c>
    </row>
    <row r="8" spans="1:9" s="7" customFormat="1" ht="75" customHeight="1" x14ac:dyDescent="0.25">
      <c r="A8" s="8">
        <v>2</v>
      </c>
      <c r="B8" s="36" t="s">
        <v>55</v>
      </c>
      <c r="C8" s="39" t="s">
        <v>45</v>
      </c>
      <c r="D8" s="37"/>
      <c r="E8" s="13">
        <v>4</v>
      </c>
      <c r="F8" s="9">
        <v>0</v>
      </c>
      <c r="G8" s="10">
        <f t="shared" ref="G8:G15" si="0">F8*1.2</f>
        <v>0</v>
      </c>
      <c r="H8" s="10">
        <f t="shared" ref="H8:H15" si="1">E8*F8</f>
        <v>0</v>
      </c>
      <c r="I8" s="11">
        <f t="shared" ref="I8:I15" si="2">E8*G8</f>
        <v>0</v>
      </c>
    </row>
    <row r="9" spans="1:9" s="7" customFormat="1" ht="75" customHeight="1" x14ac:dyDescent="0.25">
      <c r="A9" s="8">
        <v>3</v>
      </c>
      <c r="B9" s="36" t="s">
        <v>26</v>
      </c>
      <c r="C9" s="39" t="s">
        <v>44</v>
      </c>
      <c r="D9" s="37"/>
      <c r="E9" s="13">
        <v>4</v>
      </c>
      <c r="F9" s="9">
        <v>0</v>
      </c>
      <c r="G9" s="10">
        <f t="shared" si="0"/>
        <v>0</v>
      </c>
      <c r="H9" s="10">
        <f t="shared" si="1"/>
        <v>0</v>
      </c>
      <c r="I9" s="11">
        <f t="shared" si="2"/>
        <v>0</v>
      </c>
    </row>
    <row r="10" spans="1:9" s="7" customFormat="1" ht="69" customHeight="1" x14ac:dyDescent="0.25">
      <c r="A10" s="8">
        <v>4</v>
      </c>
      <c r="B10" s="36" t="s">
        <v>27</v>
      </c>
      <c r="C10" s="39" t="s">
        <v>37</v>
      </c>
      <c r="D10" s="37"/>
      <c r="E10" s="13">
        <v>2</v>
      </c>
      <c r="F10" s="9">
        <v>0</v>
      </c>
      <c r="G10" s="10">
        <f t="shared" si="0"/>
        <v>0</v>
      </c>
      <c r="H10" s="10">
        <f t="shared" si="1"/>
        <v>0</v>
      </c>
      <c r="I10" s="11">
        <f t="shared" si="2"/>
        <v>0</v>
      </c>
    </row>
    <row r="11" spans="1:9" s="7" customFormat="1" ht="41.25" customHeight="1" x14ac:dyDescent="0.25">
      <c r="A11" s="8">
        <v>5</v>
      </c>
      <c r="B11" s="36" t="s">
        <v>28</v>
      </c>
      <c r="C11" s="39" t="s">
        <v>38</v>
      </c>
      <c r="D11" s="37"/>
      <c r="E11" s="13">
        <v>4</v>
      </c>
      <c r="F11" s="9">
        <v>0</v>
      </c>
      <c r="G11" s="10">
        <f t="shared" si="0"/>
        <v>0</v>
      </c>
      <c r="H11" s="10">
        <f t="shared" si="1"/>
        <v>0</v>
      </c>
      <c r="I11" s="11">
        <f t="shared" si="2"/>
        <v>0</v>
      </c>
    </row>
    <row r="12" spans="1:9" s="7" customFormat="1" ht="41.25" customHeight="1" x14ac:dyDescent="0.25">
      <c r="A12" s="8">
        <v>6</v>
      </c>
      <c r="B12" s="36" t="s">
        <v>28</v>
      </c>
      <c r="C12" s="39" t="s">
        <v>39</v>
      </c>
      <c r="D12" s="37"/>
      <c r="E12" s="13">
        <v>2</v>
      </c>
      <c r="F12" s="9">
        <v>0</v>
      </c>
      <c r="G12" s="10">
        <f t="shared" si="0"/>
        <v>0</v>
      </c>
      <c r="H12" s="10">
        <f t="shared" si="1"/>
        <v>0</v>
      </c>
      <c r="I12" s="11">
        <f t="shared" si="2"/>
        <v>0</v>
      </c>
    </row>
    <row r="13" spans="1:9" s="7" customFormat="1" ht="41.25" customHeight="1" x14ac:dyDescent="0.25">
      <c r="A13" s="8">
        <v>7</v>
      </c>
      <c r="B13" s="36" t="s">
        <v>28</v>
      </c>
      <c r="C13" s="39" t="s">
        <v>47</v>
      </c>
      <c r="D13" s="37"/>
      <c r="E13" s="13">
        <v>2</v>
      </c>
      <c r="F13" s="9">
        <v>0</v>
      </c>
      <c r="G13" s="10">
        <f t="shared" si="0"/>
        <v>0</v>
      </c>
      <c r="H13" s="10">
        <f t="shared" si="1"/>
        <v>0</v>
      </c>
      <c r="I13" s="11">
        <f t="shared" si="2"/>
        <v>0</v>
      </c>
    </row>
    <row r="14" spans="1:9" s="7" customFormat="1" ht="129.75" customHeight="1" x14ac:dyDescent="0.25">
      <c r="A14" s="8">
        <v>8</v>
      </c>
      <c r="B14" s="36" t="s">
        <v>29</v>
      </c>
      <c r="C14" s="38" t="s">
        <v>48</v>
      </c>
      <c r="D14" s="12"/>
      <c r="E14" s="13">
        <v>1</v>
      </c>
      <c r="F14" s="9">
        <v>0</v>
      </c>
      <c r="G14" s="10">
        <f t="shared" si="0"/>
        <v>0</v>
      </c>
      <c r="H14" s="10">
        <f t="shared" si="1"/>
        <v>0</v>
      </c>
      <c r="I14" s="11">
        <f t="shared" si="2"/>
        <v>0</v>
      </c>
    </row>
    <row r="15" spans="1:9" s="7" customFormat="1" ht="113.25" customHeight="1" x14ac:dyDescent="0.25">
      <c r="A15" s="8">
        <v>9</v>
      </c>
      <c r="B15" s="36" t="s">
        <v>30</v>
      </c>
      <c r="C15" s="38" t="s">
        <v>49</v>
      </c>
      <c r="D15" s="12"/>
      <c r="E15" s="13">
        <v>1</v>
      </c>
      <c r="F15" s="9">
        <v>0</v>
      </c>
      <c r="G15" s="10">
        <f t="shared" si="0"/>
        <v>0</v>
      </c>
      <c r="H15" s="10">
        <f t="shared" si="1"/>
        <v>0</v>
      </c>
      <c r="I15" s="11">
        <f t="shared" si="2"/>
        <v>0</v>
      </c>
    </row>
    <row r="16" spans="1:9" s="7" customFormat="1" ht="51" customHeight="1" x14ac:dyDescent="0.25">
      <c r="A16" s="8">
        <v>10</v>
      </c>
      <c r="B16" s="36" t="s">
        <v>31</v>
      </c>
      <c r="C16" s="39" t="s">
        <v>40</v>
      </c>
      <c r="D16" s="37"/>
      <c r="E16" s="13">
        <v>26</v>
      </c>
      <c r="F16" s="9">
        <v>0</v>
      </c>
      <c r="G16" s="10">
        <f t="shared" ref="G16:G21" si="3">F16*1.2</f>
        <v>0</v>
      </c>
      <c r="H16" s="10">
        <f t="shared" ref="H16:H21" si="4">E16*F16</f>
        <v>0</v>
      </c>
      <c r="I16" s="11">
        <f t="shared" ref="I16:I21" si="5">E16*G16</f>
        <v>0</v>
      </c>
    </row>
    <row r="17" spans="1:9" s="7" customFormat="1" ht="42" customHeight="1" x14ac:dyDescent="0.25">
      <c r="A17" s="8">
        <v>11</v>
      </c>
      <c r="B17" s="36" t="s">
        <v>32</v>
      </c>
      <c r="C17" s="39" t="s">
        <v>50</v>
      </c>
      <c r="D17" s="37"/>
      <c r="E17" s="13">
        <v>1</v>
      </c>
      <c r="F17" s="9">
        <v>0</v>
      </c>
      <c r="G17" s="10">
        <f t="shared" si="3"/>
        <v>0</v>
      </c>
      <c r="H17" s="10">
        <f t="shared" si="4"/>
        <v>0</v>
      </c>
      <c r="I17" s="11">
        <f t="shared" si="5"/>
        <v>0</v>
      </c>
    </row>
    <row r="18" spans="1:9" s="7" customFormat="1" ht="42" customHeight="1" x14ac:dyDescent="0.25">
      <c r="A18" s="8">
        <v>12</v>
      </c>
      <c r="B18" s="36" t="s">
        <v>33</v>
      </c>
      <c r="C18" s="39" t="s">
        <v>51</v>
      </c>
      <c r="D18" s="37"/>
      <c r="E18" s="13">
        <v>6</v>
      </c>
      <c r="F18" s="9">
        <v>0</v>
      </c>
      <c r="G18" s="10">
        <f t="shared" si="3"/>
        <v>0</v>
      </c>
      <c r="H18" s="10">
        <f t="shared" si="4"/>
        <v>0</v>
      </c>
      <c r="I18" s="11">
        <f t="shared" si="5"/>
        <v>0</v>
      </c>
    </row>
    <row r="19" spans="1:9" s="7" customFormat="1" ht="42" customHeight="1" x14ac:dyDescent="0.25">
      <c r="A19" s="8">
        <v>13</v>
      </c>
      <c r="B19" s="36" t="s">
        <v>34</v>
      </c>
      <c r="C19" s="39" t="s">
        <v>52</v>
      </c>
      <c r="D19" s="37"/>
      <c r="E19" s="13">
        <v>1</v>
      </c>
      <c r="F19" s="9">
        <v>0</v>
      </c>
      <c r="G19" s="10">
        <f t="shared" si="3"/>
        <v>0</v>
      </c>
      <c r="H19" s="10">
        <f t="shared" si="4"/>
        <v>0</v>
      </c>
      <c r="I19" s="11">
        <f t="shared" si="5"/>
        <v>0</v>
      </c>
    </row>
    <row r="20" spans="1:9" s="7" customFormat="1" ht="51.75" customHeight="1" x14ac:dyDescent="0.25">
      <c r="A20" s="8">
        <v>14</v>
      </c>
      <c r="B20" s="36" t="s">
        <v>35</v>
      </c>
      <c r="C20" s="39" t="s">
        <v>42</v>
      </c>
      <c r="D20" s="37"/>
      <c r="E20" s="13">
        <v>15</v>
      </c>
      <c r="F20" s="9">
        <v>0</v>
      </c>
      <c r="G20" s="10">
        <f t="shared" si="3"/>
        <v>0</v>
      </c>
      <c r="H20" s="10">
        <f t="shared" si="4"/>
        <v>0</v>
      </c>
      <c r="I20" s="11">
        <f t="shared" si="5"/>
        <v>0</v>
      </c>
    </row>
    <row r="21" spans="1:9" s="7" customFormat="1" ht="57" customHeight="1" x14ac:dyDescent="0.25">
      <c r="A21" s="8">
        <v>15</v>
      </c>
      <c r="B21" s="36" t="s">
        <v>36</v>
      </c>
      <c r="C21" s="39" t="s">
        <v>43</v>
      </c>
      <c r="D21" s="37"/>
      <c r="E21" s="13">
        <v>3</v>
      </c>
      <c r="F21" s="9">
        <v>0</v>
      </c>
      <c r="G21" s="10">
        <f t="shared" si="3"/>
        <v>0</v>
      </c>
      <c r="H21" s="10">
        <f t="shared" si="4"/>
        <v>0</v>
      </c>
      <c r="I21" s="11">
        <f t="shared" si="5"/>
        <v>0</v>
      </c>
    </row>
    <row r="22" spans="1:9" s="14" customFormat="1" x14ac:dyDescent="0.2">
      <c r="A22" s="40" t="s">
        <v>18</v>
      </c>
      <c r="B22" s="41"/>
      <c r="C22" s="41"/>
      <c r="D22" s="41"/>
      <c r="E22" s="15" t="s">
        <v>4</v>
      </c>
      <c r="F22" s="15" t="s">
        <v>4</v>
      </c>
      <c r="G22" s="15" t="s">
        <v>4</v>
      </c>
      <c r="H22" s="34">
        <f>SUM(H7:H21)</f>
        <v>0</v>
      </c>
      <c r="I22" s="35">
        <f>SUM(I7:I21)</f>
        <v>0</v>
      </c>
    </row>
    <row r="23" spans="1:9" s="14" customFormat="1" x14ac:dyDescent="0.2">
      <c r="A23" s="40" t="s">
        <v>3</v>
      </c>
      <c r="B23" s="41"/>
      <c r="C23" s="41"/>
      <c r="D23" s="41"/>
      <c r="E23" s="15" t="s">
        <v>4</v>
      </c>
      <c r="F23" s="15" t="s">
        <v>4</v>
      </c>
      <c r="G23" s="15" t="s">
        <v>4</v>
      </c>
      <c r="H23" s="16">
        <v>0</v>
      </c>
      <c r="I23" s="17">
        <f>H23*1.2</f>
        <v>0</v>
      </c>
    </row>
    <row r="24" spans="1:9" s="14" customFormat="1" x14ac:dyDescent="0.2">
      <c r="A24" s="45" t="s">
        <v>21</v>
      </c>
      <c r="B24" s="46"/>
      <c r="C24" s="46"/>
      <c r="D24" s="47"/>
      <c r="E24" s="18" t="s">
        <v>4</v>
      </c>
      <c r="F24" s="18" t="s">
        <v>4</v>
      </c>
      <c r="G24" s="18" t="s">
        <v>4</v>
      </c>
      <c r="H24" s="19">
        <v>0</v>
      </c>
      <c r="I24" s="17">
        <f>H24*1.2</f>
        <v>0</v>
      </c>
    </row>
    <row r="25" spans="1:9" s="14" customFormat="1" x14ac:dyDescent="0.2">
      <c r="A25" s="48" t="s">
        <v>5</v>
      </c>
      <c r="B25" s="49"/>
      <c r="C25" s="49"/>
      <c r="D25" s="49"/>
      <c r="E25" s="20" t="s">
        <v>4</v>
      </c>
      <c r="F25" s="20" t="s">
        <v>4</v>
      </c>
      <c r="G25" s="20" t="s">
        <v>4</v>
      </c>
      <c r="H25" s="21">
        <f>SUM(H22:H24)</f>
        <v>0</v>
      </c>
      <c r="I25" s="22">
        <f>SUM(I22:I24)</f>
        <v>0</v>
      </c>
    </row>
    <row r="26" spans="1:9" s="14" customFormat="1" ht="23.25" customHeight="1" x14ac:dyDescent="0.2">
      <c r="A26" s="50" t="s">
        <v>16</v>
      </c>
      <c r="B26" s="51"/>
      <c r="C26" s="58" t="s">
        <v>23</v>
      </c>
      <c r="D26" s="58"/>
      <c r="E26" s="58"/>
      <c r="F26" s="58"/>
      <c r="G26" s="58"/>
      <c r="H26" s="58"/>
      <c r="I26" s="59"/>
    </row>
    <row r="27" spans="1:9" s="14" customFormat="1" ht="41.25" customHeight="1" x14ac:dyDescent="0.2">
      <c r="A27" s="50" t="s">
        <v>22</v>
      </c>
      <c r="B27" s="51"/>
      <c r="C27" s="60" t="s">
        <v>59</v>
      </c>
      <c r="D27" s="60"/>
      <c r="E27" s="60"/>
      <c r="F27" s="60"/>
      <c r="G27" s="60"/>
      <c r="H27" s="60"/>
      <c r="I27" s="61"/>
    </row>
    <row r="28" spans="1:9" s="14" customFormat="1" ht="61.5" customHeight="1" x14ac:dyDescent="0.2">
      <c r="A28" s="50" t="s">
        <v>6</v>
      </c>
      <c r="B28" s="51"/>
      <c r="C28" s="60" t="s">
        <v>62</v>
      </c>
      <c r="D28" s="60"/>
      <c r="E28" s="60"/>
      <c r="F28" s="60"/>
      <c r="G28" s="60"/>
      <c r="H28" s="60"/>
      <c r="I28" s="61"/>
    </row>
    <row r="29" spans="1:9" s="14" customFormat="1" ht="24.75" customHeight="1" x14ac:dyDescent="0.2">
      <c r="A29" s="50" t="s">
        <v>7</v>
      </c>
      <c r="B29" s="51"/>
      <c r="C29" s="60" t="s">
        <v>41</v>
      </c>
      <c r="D29" s="60"/>
      <c r="E29" s="60"/>
      <c r="F29" s="60"/>
      <c r="G29" s="60"/>
      <c r="H29" s="60"/>
      <c r="I29" s="61"/>
    </row>
    <row r="30" spans="1:9" s="14" customFormat="1" ht="33.75" customHeight="1" thickBot="1" x14ac:dyDescent="0.25">
      <c r="A30" s="52" t="s">
        <v>8</v>
      </c>
      <c r="B30" s="53"/>
      <c r="C30" s="62" t="s">
        <v>58</v>
      </c>
      <c r="D30" s="62"/>
      <c r="E30" s="62"/>
      <c r="F30" s="62"/>
      <c r="G30" s="62"/>
      <c r="H30" s="62"/>
      <c r="I30" s="63"/>
    </row>
    <row r="31" spans="1:9" ht="30" customHeight="1" x14ac:dyDescent="0.2">
      <c r="B31" s="54" t="s">
        <v>57</v>
      </c>
      <c r="C31" s="54"/>
      <c r="D31" s="54"/>
      <c r="E31" s="54"/>
      <c r="F31" s="54"/>
      <c r="G31" s="54"/>
      <c r="H31" s="54"/>
      <c r="I31" s="54"/>
    </row>
    <row r="32" spans="1:9" ht="30" customHeight="1" x14ac:dyDescent="0.2">
      <c r="B32" s="55" t="s">
        <v>20</v>
      </c>
      <c r="C32" s="55"/>
      <c r="D32" s="55"/>
      <c r="E32" s="55"/>
      <c r="F32" s="55"/>
      <c r="G32" s="55"/>
      <c r="H32" s="55"/>
      <c r="I32" s="55"/>
    </row>
    <row r="33" spans="2:9" ht="54.75" customHeight="1" x14ac:dyDescent="0.2">
      <c r="B33" s="55" t="s">
        <v>25</v>
      </c>
      <c r="C33" s="55"/>
      <c r="D33" s="55"/>
      <c r="E33" s="55"/>
      <c r="F33" s="55"/>
      <c r="G33" s="55"/>
      <c r="H33" s="55"/>
      <c r="I33" s="55"/>
    </row>
    <row r="34" spans="2:9" ht="15.6" customHeight="1" x14ac:dyDescent="0.25">
      <c r="B34" s="24"/>
      <c r="C34" s="24"/>
      <c r="D34" s="24"/>
      <c r="E34" s="23"/>
      <c r="F34" s="23"/>
      <c r="G34" s="25"/>
      <c r="H34" s="25"/>
      <c r="I34" s="25"/>
    </row>
    <row r="35" spans="2:9" ht="14.25" x14ac:dyDescent="0.2">
      <c r="B35" s="1" t="s">
        <v>9</v>
      </c>
      <c r="D35" s="1" t="s">
        <v>10</v>
      </c>
    </row>
    <row r="36" spans="2:9" ht="13.7" customHeight="1" x14ac:dyDescent="0.2">
      <c r="B36" s="56" t="s">
        <v>11</v>
      </c>
      <c r="C36" s="56"/>
      <c r="D36" s="56"/>
      <c r="E36" s="27"/>
      <c r="F36" s="27"/>
      <c r="G36" s="28"/>
      <c r="H36" s="28"/>
      <c r="I36" s="28"/>
    </row>
    <row r="37" spans="2:9" ht="14.25" x14ac:dyDescent="0.2">
      <c r="B37" s="7" t="s">
        <v>12</v>
      </c>
      <c r="C37" s="7"/>
      <c r="D37" s="1"/>
    </row>
    <row r="38" spans="2:9" ht="30.75" customHeight="1" x14ac:dyDescent="0.2">
      <c r="C38" s="29"/>
      <c r="D38" s="57"/>
      <c r="E38" s="57"/>
      <c r="F38" s="57"/>
      <c r="G38" s="57"/>
      <c r="H38" s="57"/>
      <c r="I38" s="57"/>
    </row>
    <row r="39" spans="2:9" ht="14.25" x14ac:dyDescent="0.2"/>
    <row r="40" spans="2:9" ht="14.25" x14ac:dyDescent="0.2">
      <c r="B40" s="29"/>
      <c r="C40" s="29"/>
      <c r="D40" s="29"/>
      <c r="E40" s="29"/>
      <c r="F40" s="29"/>
    </row>
  </sheetData>
  <mergeCells count="23">
    <mergeCell ref="B31:I31"/>
    <mergeCell ref="B32:I32"/>
    <mergeCell ref="B33:I33"/>
    <mergeCell ref="B36:D36"/>
    <mergeCell ref="D38:I38"/>
    <mergeCell ref="A28:B28"/>
    <mergeCell ref="A29:B29"/>
    <mergeCell ref="A30:B30"/>
    <mergeCell ref="C28:I28"/>
    <mergeCell ref="C29:I29"/>
    <mergeCell ref="C30:I30"/>
    <mergeCell ref="A24:D24"/>
    <mergeCell ref="A25:D25"/>
    <mergeCell ref="A26:B26"/>
    <mergeCell ref="A27:B27"/>
    <mergeCell ref="C26:I26"/>
    <mergeCell ref="C27:I27"/>
    <mergeCell ref="A23:D23"/>
    <mergeCell ref="A22:D22"/>
    <mergeCell ref="D1:I1"/>
    <mergeCell ref="D2:I2"/>
    <mergeCell ref="D3:I3"/>
    <mergeCell ref="D4:I4"/>
  </mergeCells>
  <pageMargins left="0.70866141732283472" right="0.31496062992125984" top="0.31496062992125984" bottom="0.23622047244094491" header="0.31496062992125984" footer="0.31496062992125984"/>
  <pageSetup paperSize="9" scale="7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Расшифровка КП</vt:lpstr>
      <vt:lpstr>'Расшифровка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 Аванг</cp:lastModifiedBy>
  <cp:revision>6</cp:revision>
  <cp:lastPrinted>2025-06-18T08:30:48Z</cp:lastPrinted>
  <dcterms:created xsi:type="dcterms:W3CDTF">2015-06-05T18:19:00Z</dcterms:created>
  <dcterms:modified xsi:type="dcterms:W3CDTF">2025-06-18T09:32:55Z</dcterms:modified>
  <cp:version>1048576</cp:version>
</cp:coreProperties>
</file>