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.10.12\share\Scan\Scan\Purchases\ТЕНДЕРЫ\Отборы 2025 года\50-2025 Спортивный инвентарь\документы для участников\"/>
    </mc:Choice>
  </mc:AlternateContent>
  <xr:revisionPtr revIDLastSave="0" documentId="13_ncr:1_{DDCE02A0-1545-4E4A-8253-F16BC44FE677}" xr6:coauthVersionLast="47" xr6:coauthVersionMax="47" xr10:uidLastSave="{00000000-0000-0000-0000-000000000000}"/>
  <bookViews>
    <workbookView xWindow="9420" yWindow="2205" windowWidth="18120" windowHeight="12660" xr2:uid="{00000000-000D-0000-FFFF-FFFF00000000}"/>
  </bookViews>
  <sheets>
    <sheet name="Расшифровка КП" sheetId="1" r:id="rId1"/>
  </sheets>
  <definedNames>
    <definedName name="_xlnm.Print_Area" localSheetId="0">'Расшифровка КП'!$A$1:$I$33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I19" i="1"/>
  <c r="H19" i="1"/>
  <c r="H11" i="1"/>
  <c r="I10" i="1"/>
  <c r="G9" i="1"/>
  <c r="G13" i="1"/>
  <c r="H13" i="1"/>
  <c r="I13" i="1"/>
  <c r="G14" i="1"/>
  <c r="I14" i="1" s="1"/>
  <c r="H14" i="1"/>
  <c r="G15" i="1"/>
  <c r="H15" i="1"/>
  <c r="I15" i="1"/>
  <c r="G16" i="1"/>
  <c r="I16" i="1" s="1"/>
  <c r="H16" i="1"/>
  <c r="G17" i="1"/>
  <c r="H17" i="1"/>
  <c r="I17" i="1"/>
  <c r="I20" i="1"/>
  <c r="H9" i="1"/>
  <c r="H8" i="1"/>
  <c r="I9" i="1"/>
  <c r="G8" i="1"/>
  <c r="I8" i="1" s="1"/>
  <c r="H10" i="1" l="1"/>
  <c r="H12" i="1"/>
  <c r="H18" i="1"/>
  <c r="G10" i="1"/>
  <c r="G11" i="1"/>
  <c r="I11" i="1" s="1"/>
  <c r="G12" i="1"/>
  <c r="I12" i="1" s="1"/>
  <c r="G18" i="1"/>
  <c r="I18" i="1" s="1"/>
</calcChain>
</file>

<file path=xl/sharedStrings.xml><?xml version="1.0" encoding="utf-8"?>
<sst xmlns="http://schemas.openxmlformats.org/spreadsheetml/2006/main" count="68" uniqueCount="47">
  <si>
    <t>/наименование Претендента/</t>
  </si>
  <si>
    <t>№ п/п</t>
  </si>
  <si>
    <t>Стоимость доставки товара*</t>
  </si>
  <si>
    <t>х</t>
  </si>
  <si>
    <t>ОБЩАЯ СТОИМОСТЬ ПРЕДЛОЖЕНИЯ**</t>
  </si>
  <si>
    <t>Условия оплаты</t>
  </si>
  <si>
    <t>Гарантийный срок</t>
  </si>
  <si>
    <t>Период фиксации цен</t>
  </si>
  <si>
    <t xml:space="preserve">Должность </t>
  </si>
  <si>
    <t xml:space="preserve">ФИО </t>
  </si>
  <si>
    <t>подпись</t>
  </si>
  <si>
    <t xml:space="preserve">                  МП</t>
  </si>
  <si>
    <t>Наименование товара</t>
  </si>
  <si>
    <t>Стоимость товара</t>
  </si>
  <si>
    <t>Сумма, руб. без учёта НДС</t>
  </si>
  <si>
    <t>Цена за ед. товара, руб., без учёта НДС</t>
  </si>
  <si>
    <t>Ед.изм.</t>
  </si>
  <si>
    <t>Кол-во</t>
  </si>
  <si>
    <t>шт.</t>
  </si>
  <si>
    <t>644119, г. Омск, ул. Лукашевича, д. 35, G-Drive Арена</t>
  </si>
  <si>
    <t xml:space="preserve">Срок и условия поставки </t>
  </si>
  <si>
    <t>Место поставки товаров</t>
  </si>
  <si>
    <t>* - Строки заполняются в том случае, если Участник выделяет стоимость доставки от стоимости оборудования.</t>
  </si>
  <si>
    <t>Цены, указанные в коммерческом предложении, фиксируются и не подлежат изменению в течение срока действия договора.</t>
  </si>
  <si>
    <r>
      <t xml:space="preserve">Поставка товара осуществляется в течение ______ </t>
    </r>
    <r>
      <rPr>
        <i/>
        <sz val="11"/>
        <color theme="0" tint="-0.499984740745262"/>
        <rFont val="Arial"/>
        <family val="2"/>
        <charset val="204"/>
      </rPr>
      <t>(не более 60 (шестидесяти))</t>
    </r>
    <r>
      <rPr>
        <sz val="11"/>
        <rFont val="Arial"/>
        <family val="2"/>
        <charset val="204"/>
      </rPr>
      <t xml:space="preserve"> календарных дней с даты перечисления предоплаты на расчетный счет Поставщика. Общий объём поставки возможен как одной (единовременной) партией, так и несколькими партиями за счёт средств Поставщика.</t>
    </r>
  </si>
  <si>
    <r>
      <t xml:space="preserve">Предоплата в размере __% </t>
    </r>
    <r>
      <rPr>
        <i/>
        <sz val="11"/>
        <color theme="0" tint="-0.499984740745262"/>
        <rFont val="Arial"/>
        <family val="2"/>
        <charset val="204"/>
      </rPr>
      <t xml:space="preserve">(не более 40%) </t>
    </r>
    <r>
      <rPr>
        <sz val="11"/>
        <rFont val="Arial"/>
        <family val="2"/>
        <charset val="204"/>
      </rPr>
      <t>от общей стоимости договора в течение 15 (пятнадцати) рабочих дней с даты заключения Договора на основании выставленного Исполнителем счёта.  
Оставшаяся часть - в течение 15 (пятнадцати) рабочих дней с момента поставки товара в полном объеме и подписания товарно-транспортных накладных сторонами.</t>
    </r>
  </si>
  <si>
    <t>Цена за ед. товара, руб., с учётом НДС по ставке __%</t>
  </si>
  <si>
    <t>Сумма, руб. с учётом НДС по ставке __%</t>
  </si>
  <si>
    <t>** - Общая стоимость Предложения сформирована с учетом всех возможных затрат (стоимость товара, необходимого программного обеспечения, затраты на погрузку/разгрузку, сборку, на поставку товара, упаковку, маркировку, а также прочие расходы, таможенные пошлины, налоги, уплаченные или подлежащие уплате, и другие обязательные платежи) в рублях Российской Федерации.</t>
  </si>
  <si>
    <t>В случае, если организация работает по УСН, столбцы 7 и 9 не заполняются, в столбцах 6 и 8 необходимо указать «НДС не облагается».</t>
  </si>
  <si>
    <t>от «       » __________________  2025 г.</t>
  </si>
  <si>
    <t>Гарантийный период на Оборудование определяется в соответствии с гарантийным сроком, установленным производителем.</t>
  </si>
  <si>
    <t>Лот № 2 – Поставка спортивного инвентаря для ООО «ХК «Авангард»</t>
  </si>
  <si>
    <t>Приложение к Форме № 1.2</t>
  </si>
  <si>
    <t>Стойка вертикальная для грифов на 10 штук Hasttings Digger</t>
  </si>
  <si>
    <t>Амортизатор для прыжков (пояс) SKLZ HOPZ 2.0</t>
  </si>
  <si>
    <t>Пояс скорости 360 с резиновым шнуром (11-14 кг)</t>
  </si>
  <si>
    <t>Гриф мультихват Swiss Bar хромированный до 400 кг Rebel</t>
  </si>
  <si>
    <t>Олимпийский обрезиненный диск AeroFit 15 кг, черный матовый, с 3-мя хватами</t>
  </si>
  <si>
    <t>Олимпийский обрезиненный диск AeroFit 20 кг, черный матовый, с 3-мя хватами</t>
  </si>
  <si>
    <t>Олимпийский обрезиненный диск AeroFit 25 кг, черный матовый, с 3-мя хватами</t>
  </si>
  <si>
    <t>Кодировщик Vitruve VBT + приложение</t>
  </si>
  <si>
    <t>Тренажер для сведения/разведения ног (MP-U218)</t>
  </si>
  <si>
    <t>Настенный держатель для грифов Hasttings Digger</t>
  </si>
  <si>
    <t>Наименование и Технические характеристики товара, предлагаемого заказчиком (в случае замены)</t>
  </si>
  <si>
    <t>Ягодичный тренажер Booty Builder Platinum V4</t>
  </si>
  <si>
    <t>Коммерческое предложение к Запросу предложений № 50-2025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</si>
</sst>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MS Sans Serif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i/>
      <sz val="11"/>
      <color theme="0" tint="-0.499984740745262"/>
      <name val="Arial"/>
      <family val="2"/>
      <charset val="204"/>
    </font>
    <font>
      <i/>
      <u/>
      <sz val="9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9">
    <xf numFmtId="0" fontId="0" fillId="0" borderId="0"/>
    <xf numFmtId="164" fontId="2" fillId="0" borderId="0"/>
    <xf numFmtId="0" fontId="2" fillId="0" borderId="0"/>
    <xf numFmtId="164" fontId="3" fillId="0" borderId="0"/>
    <xf numFmtId="0" fontId="2" fillId="0" borderId="0"/>
    <xf numFmtId="0" fontId="1" fillId="0" borderId="0"/>
    <xf numFmtId="164" fontId="9" fillId="0" borderId="0"/>
    <xf numFmtId="0" fontId="9" fillId="0" borderId="0"/>
    <xf numFmtId="0" fontId="9" fillId="0" borderId="0"/>
  </cellStyleXfs>
  <cellXfs count="81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0" fontId="4" fillId="2" borderId="0" xfId="0" applyFont="1" applyFill="1"/>
    <xf numFmtId="0" fontId="5" fillId="0" borderId="6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5" applyFont="1"/>
    <xf numFmtId="0" fontId="4" fillId="0" borderId="0" xfId="0" applyFont="1" applyAlignment="1">
      <alignment vertical="center" wrapText="1"/>
    </xf>
    <xf numFmtId="0" fontId="4" fillId="0" borderId="0" xfId="5" applyFont="1" applyAlignment="1">
      <alignment horizontal="right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5" fillId="0" borderId="2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0" borderId="0" xfId="5" applyFont="1" applyAlignment="1">
      <alignment horizontal="right" vertical="center" wrapText="1"/>
    </xf>
    <xf numFmtId="0" fontId="13" fillId="0" borderId="0" xfId="5" applyFont="1" applyAlignment="1">
      <alignment horizontal="right" vertical="center" wrapText="1"/>
    </xf>
    <xf numFmtId="0" fontId="4" fillId="0" borderId="5" xfId="5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/>
    </xf>
    <xf numFmtId="0" fontId="8" fillId="0" borderId="0" xfId="5" applyFont="1" applyAlignment="1">
      <alignment horizontal="right" vertical="center" wrapText="1"/>
    </xf>
  </cellXfs>
  <cellStyles count="9">
    <cellStyle name="Normal 4" xfId="1" xr:uid="{00000000-0005-0000-0000-000012000000}"/>
    <cellStyle name="Normal 4 2" xfId="6" xr:uid="{CD9FB832-C186-45BD-936F-8815141546E7}"/>
    <cellStyle name="Standard 2" xfId="2" xr:uid="{00000000-0005-0000-0000-000013000000}"/>
    <cellStyle name="Standard 2 2" xfId="7" xr:uid="{7DAE79E4-3F75-4FA0-9190-259D8ADA01D2}"/>
    <cellStyle name="Standard_Tabelle1" xfId="3" xr:uid="{00000000-0005-0000-0000-000014000000}"/>
    <cellStyle name="Обычный" xfId="0" builtinId="0"/>
    <cellStyle name="Обычный 2" xfId="5" xr:uid="{0D216E5C-65AC-46AB-9D71-D2759A078DC8}"/>
    <cellStyle name="Обычный 3" xfId="4" xr:uid="{00000000-0005-0000-0000-000029000000}"/>
    <cellStyle name="Обычный 3 2" xfId="8" xr:uid="{C6482FB0-177B-4A8F-804C-24B2DB412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BreakPreview" topLeftCell="B1" zoomScaleNormal="100" zoomScaleSheetLayoutView="100" workbookViewId="0">
      <selection activeCell="C2" sqref="C2:I2"/>
    </sheetView>
  </sheetViews>
  <sheetFormatPr defaultColWidth="9.140625" defaultRowHeight="15" customHeight="1" x14ac:dyDescent="0.2"/>
  <cols>
    <col min="1" max="1" width="7.5703125" style="1" customWidth="1"/>
    <col min="2" max="2" width="56.28515625" style="1" customWidth="1"/>
    <col min="3" max="3" width="37.140625" style="1" customWidth="1"/>
    <col min="4" max="5" width="9.5703125" style="25" customWidth="1"/>
    <col min="6" max="6" width="12.5703125" style="25" customWidth="1"/>
    <col min="7" max="7" width="15.140625" style="1" customWidth="1"/>
    <col min="8" max="9" width="13.42578125" style="1" customWidth="1"/>
    <col min="10" max="16384" width="9.140625" style="1"/>
  </cols>
  <sheetData>
    <row r="1" spans="1:9" ht="14.25" x14ac:dyDescent="0.2">
      <c r="D1" s="41"/>
      <c r="E1" s="76" t="s">
        <v>33</v>
      </c>
      <c r="F1" s="76"/>
      <c r="G1" s="76"/>
      <c r="H1" s="76"/>
      <c r="I1" s="76"/>
    </row>
    <row r="2" spans="1:9" ht="20.25" customHeight="1" x14ac:dyDescent="0.2">
      <c r="A2" s="2"/>
      <c r="B2" s="2"/>
      <c r="C2" s="80" t="s">
        <v>46</v>
      </c>
      <c r="D2" s="80"/>
      <c r="E2" s="80"/>
      <c r="F2" s="80"/>
      <c r="G2" s="80"/>
      <c r="H2" s="80"/>
      <c r="I2" s="80"/>
    </row>
    <row r="3" spans="1:9" ht="21.75" customHeight="1" x14ac:dyDescent="0.2">
      <c r="A3" s="2"/>
      <c r="B3" s="2"/>
      <c r="C3" s="42"/>
      <c r="D3" s="77" t="s">
        <v>0</v>
      </c>
      <c r="E3" s="77"/>
      <c r="F3" s="77"/>
      <c r="G3" s="77"/>
      <c r="H3" s="77"/>
      <c r="I3" s="77"/>
    </row>
    <row r="4" spans="1:9" ht="26.45" customHeight="1" x14ac:dyDescent="0.2">
      <c r="A4" s="2"/>
      <c r="B4" s="2"/>
      <c r="C4" s="42"/>
      <c r="D4" s="43"/>
      <c r="E4" s="78" t="s">
        <v>30</v>
      </c>
      <c r="F4" s="78"/>
      <c r="G4" s="78"/>
      <c r="H4" s="78"/>
      <c r="I4" s="78"/>
    </row>
    <row r="5" spans="1:9" ht="26.45" customHeight="1" thickBot="1" x14ac:dyDescent="0.25">
      <c r="A5" s="79" t="s">
        <v>32</v>
      </c>
      <c r="B5" s="79"/>
      <c r="C5" s="79"/>
      <c r="D5" s="79"/>
      <c r="E5" s="79"/>
      <c r="F5" s="79"/>
      <c r="G5" s="79"/>
      <c r="H5" s="79"/>
      <c r="I5" s="79"/>
    </row>
    <row r="6" spans="1:9" ht="82.5" customHeight="1" x14ac:dyDescent="0.2">
      <c r="A6" s="3" t="s">
        <v>1</v>
      </c>
      <c r="B6" s="4" t="s">
        <v>12</v>
      </c>
      <c r="C6" s="4" t="s">
        <v>44</v>
      </c>
      <c r="D6" s="4" t="s">
        <v>16</v>
      </c>
      <c r="E6" s="4" t="s">
        <v>17</v>
      </c>
      <c r="F6" s="5" t="s">
        <v>15</v>
      </c>
      <c r="G6" s="5" t="s">
        <v>26</v>
      </c>
      <c r="H6" s="5" t="s">
        <v>14</v>
      </c>
      <c r="I6" s="6" t="s">
        <v>27</v>
      </c>
    </row>
    <row r="7" spans="1:9" s="11" customFormat="1" thickBot="1" x14ac:dyDescent="0.25">
      <c r="A7" s="7">
        <v>1</v>
      </c>
      <c r="B7" s="8">
        <v>2</v>
      </c>
      <c r="C7" s="9">
        <v>3</v>
      </c>
      <c r="D7" s="9">
        <v>4</v>
      </c>
      <c r="E7" s="9">
        <v>5</v>
      </c>
      <c r="F7" s="8">
        <v>6</v>
      </c>
      <c r="G7" s="9">
        <v>7</v>
      </c>
      <c r="H7" s="9">
        <v>8</v>
      </c>
      <c r="I7" s="10">
        <v>9</v>
      </c>
    </row>
    <row r="8" spans="1:9" s="11" customFormat="1" ht="31.5" customHeight="1" x14ac:dyDescent="0.25">
      <c r="A8" s="29">
        <v>1</v>
      </c>
      <c r="B8" s="52" t="s">
        <v>34</v>
      </c>
      <c r="C8" s="30"/>
      <c r="D8" s="35" t="s">
        <v>18</v>
      </c>
      <c r="E8" s="35">
        <v>1</v>
      </c>
      <c r="F8" s="31">
        <v>0</v>
      </c>
      <c r="G8" s="32">
        <f>F8*1.2</f>
        <v>0</v>
      </c>
      <c r="H8" s="32">
        <f>E8*F8</f>
        <v>0</v>
      </c>
      <c r="I8" s="33">
        <f>E8*G8</f>
        <v>0</v>
      </c>
    </row>
    <row r="9" spans="1:9" s="11" customFormat="1" ht="24" customHeight="1" x14ac:dyDescent="0.25">
      <c r="A9" s="12">
        <v>2</v>
      </c>
      <c r="B9" s="51" t="s">
        <v>35</v>
      </c>
      <c r="C9" s="34"/>
      <c r="D9" s="36" t="s">
        <v>18</v>
      </c>
      <c r="E9" s="36">
        <v>5</v>
      </c>
      <c r="F9" s="13">
        <v>0</v>
      </c>
      <c r="G9" s="14">
        <f>F9*1.2</f>
        <v>0</v>
      </c>
      <c r="H9" s="32">
        <f>E9*F9</f>
        <v>0</v>
      </c>
      <c r="I9" s="33">
        <f>E9*G9</f>
        <v>0</v>
      </c>
    </row>
    <row r="10" spans="1:9" s="11" customFormat="1" ht="21.75" customHeight="1" x14ac:dyDescent="0.25">
      <c r="A10" s="12">
        <v>3</v>
      </c>
      <c r="B10" s="51" t="s">
        <v>36</v>
      </c>
      <c r="C10" s="40"/>
      <c r="D10" s="36" t="s">
        <v>18</v>
      </c>
      <c r="E10" s="36">
        <v>10</v>
      </c>
      <c r="F10" s="13">
        <v>0</v>
      </c>
      <c r="G10" s="14">
        <f t="shared" ref="G10:G18" si="0">F10*1.2</f>
        <v>0</v>
      </c>
      <c r="H10" s="32">
        <f t="shared" ref="H10:H18" si="1">E10*F10</f>
        <v>0</v>
      </c>
      <c r="I10" s="33">
        <f>E10*G10</f>
        <v>0</v>
      </c>
    </row>
    <row r="11" spans="1:9" s="11" customFormat="1" ht="28.5" customHeight="1" x14ac:dyDescent="0.25">
      <c r="A11" s="12">
        <v>4</v>
      </c>
      <c r="B11" s="51" t="s">
        <v>37</v>
      </c>
      <c r="C11" s="34"/>
      <c r="D11" s="36" t="s">
        <v>18</v>
      </c>
      <c r="E11" s="36">
        <v>5</v>
      </c>
      <c r="F11" s="13">
        <v>0</v>
      </c>
      <c r="G11" s="14">
        <f t="shared" si="0"/>
        <v>0</v>
      </c>
      <c r="H11" s="32">
        <f>E11*F11</f>
        <v>0</v>
      </c>
      <c r="I11" s="33">
        <f t="shared" ref="I11:I18" si="2">E11*G11</f>
        <v>0</v>
      </c>
    </row>
    <row r="12" spans="1:9" s="11" customFormat="1" ht="28.5" customHeight="1" x14ac:dyDescent="0.25">
      <c r="A12" s="12">
        <v>5</v>
      </c>
      <c r="B12" s="51" t="s">
        <v>38</v>
      </c>
      <c r="C12" s="34"/>
      <c r="D12" s="36" t="s">
        <v>18</v>
      </c>
      <c r="E12" s="36">
        <v>12</v>
      </c>
      <c r="F12" s="13">
        <v>0</v>
      </c>
      <c r="G12" s="14">
        <f t="shared" si="0"/>
        <v>0</v>
      </c>
      <c r="H12" s="32">
        <f t="shared" si="1"/>
        <v>0</v>
      </c>
      <c r="I12" s="33">
        <f t="shared" si="2"/>
        <v>0</v>
      </c>
    </row>
    <row r="13" spans="1:9" s="11" customFormat="1" ht="28.5" customHeight="1" x14ac:dyDescent="0.25">
      <c r="A13" s="12">
        <v>6</v>
      </c>
      <c r="B13" s="51" t="s">
        <v>39</v>
      </c>
      <c r="C13" s="45"/>
      <c r="D13" s="36" t="s">
        <v>18</v>
      </c>
      <c r="E13" s="46">
        <v>6</v>
      </c>
      <c r="F13" s="13">
        <v>0</v>
      </c>
      <c r="G13" s="14">
        <f t="shared" ref="G13:G17" si="3">F13*1.2</f>
        <v>0</v>
      </c>
      <c r="H13" s="32">
        <f t="shared" ref="H13:H17" si="4">E13*F13</f>
        <v>0</v>
      </c>
      <c r="I13" s="33">
        <f t="shared" ref="I13:I17" si="5">E13*G13</f>
        <v>0</v>
      </c>
    </row>
    <row r="14" spans="1:9" s="11" customFormat="1" ht="28.5" customHeight="1" x14ac:dyDescent="0.25">
      <c r="A14" s="12">
        <v>7</v>
      </c>
      <c r="B14" s="51" t="s">
        <v>40</v>
      </c>
      <c r="C14" s="45"/>
      <c r="D14" s="36" t="s">
        <v>18</v>
      </c>
      <c r="E14" s="46">
        <v>12</v>
      </c>
      <c r="F14" s="13">
        <v>0</v>
      </c>
      <c r="G14" s="14">
        <f t="shared" si="3"/>
        <v>0</v>
      </c>
      <c r="H14" s="32">
        <f t="shared" si="4"/>
        <v>0</v>
      </c>
      <c r="I14" s="33">
        <f t="shared" si="5"/>
        <v>0</v>
      </c>
    </row>
    <row r="15" spans="1:9" s="11" customFormat="1" ht="21.75" customHeight="1" x14ac:dyDescent="0.25">
      <c r="A15" s="12">
        <v>8</v>
      </c>
      <c r="B15" s="51" t="s">
        <v>41</v>
      </c>
      <c r="C15" s="45"/>
      <c r="D15" s="36" t="s">
        <v>18</v>
      </c>
      <c r="E15" s="46">
        <v>2</v>
      </c>
      <c r="F15" s="13">
        <v>0</v>
      </c>
      <c r="G15" s="14">
        <f t="shared" si="3"/>
        <v>0</v>
      </c>
      <c r="H15" s="32">
        <f t="shared" si="4"/>
        <v>0</v>
      </c>
      <c r="I15" s="33">
        <f t="shared" si="5"/>
        <v>0</v>
      </c>
    </row>
    <row r="16" spans="1:9" s="11" customFormat="1" ht="21.75" customHeight="1" x14ac:dyDescent="0.25">
      <c r="A16" s="12">
        <v>9</v>
      </c>
      <c r="B16" s="51" t="s">
        <v>42</v>
      </c>
      <c r="C16" s="45"/>
      <c r="D16" s="36" t="s">
        <v>18</v>
      </c>
      <c r="E16" s="46">
        <v>1</v>
      </c>
      <c r="F16" s="13">
        <v>0</v>
      </c>
      <c r="G16" s="14">
        <f t="shared" si="3"/>
        <v>0</v>
      </c>
      <c r="H16" s="32">
        <f t="shared" si="4"/>
        <v>0</v>
      </c>
      <c r="I16" s="33">
        <f t="shared" si="5"/>
        <v>0</v>
      </c>
    </row>
    <row r="17" spans="1:9" s="11" customFormat="1" ht="21.75" customHeight="1" x14ac:dyDescent="0.25">
      <c r="A17" s="12">
        <v>10</v>
      </c>
      <c r="B17" s="51" t="s">
        <v>45</v>
      </c>
      <c r="C17" s="45"/>
      <c r="D17" s="36" t="s">
        <v>18</v>
      </c>
      <c r="E17" s="46">
        <v>3</v>
      </c>
      <c r="F17" s="13">
        <v>0</v>
      </c>
      <c r="G17" s="14">
        <f t="shared" si="3"/>
        <v>0</v>
      </c>
      <c r="H17" s="32">
        <f t="shared" si="4"/>
        <v>0</v>
      </c>
      <c r="I17" s="33">
        <f t="shared" si="5"/>
        <v>0</v>
      </c>
    </row>
    <row r="18" spans="1:9" s="11" customFormat="1" ht="27" customHeight="1" thickBot="1" x14ac:dyDescent="0.3">
      <c r="A18" s="44">
        <v>11</v>
      </c>
      <c r="B18" s="53" t="s">
        <v>43</v>
      </c>
      <c r="C18" s="45"/>
      <c r="D18" s="46" t="s">
        <v>18</v>
      </c>
      <c r="E18" s="46">
        <v>2</v>
      </c>
      <c r="F18" s="47">
        <v>0</v>
      </c>
      <c r="G18" s="48">
        <f t="shared" si="0"/>
        <v>0</v>
      </c>
      <c r="H18" s="49">
        <f t="shared" si="1"/>
        <v>0</v>
      </c>
      <c r="I18" s="50">
        <f t="shared" si="2"/>
        <v>0</v>
      </c>
    </row>
    <row r="19" spans="1:9" s="18" customFormat="1" x14ac:dyDescent="0.2">
      <c r="A19" s="74" t="s">
        <v>13</v>
      </c>
      <c r="B19" s="75"/>
      <c r="C19" s="75"/>
      <c r="D19" s="15" t="s">
        <v>3</v>
      </c>
      <c r="E19" s="15" t="s">
        <v>3</v>
      </c>
      <c r="F19" s="15" t="s">
        <v>3</v>
      </c>
      <c r="G19" s="15" t="s">
        <v>3</v>
      </c>
      <c r="H19" s="16">
        <f>SUM(H8:H18)</f>
        <v>0</v>
      </c>
      <c r="I19" s="17">
        <f>SUM(I8:I18)</f>
        <v>0</v>
      </c>
    </row>
    <row r="20" spans="1:9" s="18" customFormat="1" x14ac:dyDescent="0.2">
      <c r="A20" s="72" t="s">
        <v>2</v>
      </c>
      <c r="B20" s="73"/>
      <c r="C20" s="73"/>
      <c r="D20" s="19" t="s">
        <v>3</v>
      </c>
      <c r="E20" s="19" t="s">
        <v>3</v>
      </c>
      <c r="F20" s="19" t="s">
        <v>3</v>
      </c>
      <c r="G20" s="19" t="s">
        <v>3</v>
      </c>
      <c r="H20" s="20"/>
      <c r="I20" s="21">
        <f>H20*1.2</f>
        <v>0</v>
      </c>
    </row>
    <row r="21" spans="1:9" s="18" customFormat="1" ht="15.75" thickBot="1" x14ac:dyDescent="0.25">
      <c r="A21" s="66" t="s">
        <v>4</v>
      </c>
      <c r="B21" s="67"/>
      <c r="C21" s="67"/>
      <c r="D21" s="37" t="s">
        <v>3</v>
      </c>
      <c r="E21" s="37" t="s">
        <v>3</v>
      </c>
      <c r="F21" s="37" t="s">
        <v>3</v>
      </c>
      <c r="G21" s="37" t="s">
        <v>3</v>
      </c>
      <c r="H21" s="38">
        <f>SUM(H19:H20)</f>
        <v>0</v>
      </c>
      <c r="I21" s="39">
        <f>SUM(I19:I20)</f>
        <v>0</v>
      </c>
    </row>
    <row r="22" spans="1:9" s="18" customFormat="1" ht="23.25" customHeight="1" x14ac:dyDescent="0.2">
      <c r="A22" s="68" t="s">
        <v>21</v>
      </c>
      <c r="B22" s="69"/>
      <c r="C22" s="70" t="s">
        <v>19</v>
      </c>
      <c r="D22" s="70"/>
      <c r="E22" s="70"/>
      <c r="F22" s="70"/>
      <c r="G22" s="70"/>
      <c r="H22" s="70"/>
      <c r="I22" s="71"/>
    </row>
    <row r="23" spans="1:9" s="18" customFormat="1" ht="50.25" customHeight="1" x14ac:dyDescent="0.2">
      <c r="A23" s="58" t="s">
        <v>20</v>
      </c>
      <c r="B23" s="59"/>
      <c r="C23" s="62" t="s">
        <v>24</v>
      </c>
      <c r="D23" s="62"/>
      <c r="E23" s="62"/>
      <c r="F23" s="62"/>
      <c r="G23" s="62"/>
      <c r="H23" s="62"/>
      <c r="I23" s="63"/>
    </row>
    <row r="24" spans="1:9" s="18" customFormat="1" ht="66" customHeight="1" x14ac:dyDescent="0.2">
      <c r="A24" s="58" t="s">
        <v>5</v>
      </c>
      <c r="B24" s="59"/>
      <c r="C24" s="62" t="s">
        <v>25</v>
      </c>
      <c r="D24" s="62"/>
      <c r="E24" s="62"/>
      <c r="F24" s="62"/>
      <c r="G24" s="62"/>
      <c r="H24" s="62"/>
      <c r="I24" s="63"/>
    </row>
    <row r="25" spans="1:9" s="18" customFormat="1" ht="30" customHeight="1" x14ac:dyDescent="0.2">
      <c r="A25" s="58" t="s">
        <v>6</v>
      </c>
      <c r="B25" s="59"/>
      <c r="C25" s="62" t="s">
        <v>31</v>
      </c>
      <c r="D25" s="62"/>
      <c r="E25" s="62"/>
      <c r="F25" s="62"/>
      <c r="G25" s="62"/>
      <c r="H25" s="62"/>
      <c r="I25" s="63"/>
    </row>
    <row r="26" spans="1:9" s="18" customFormat="1" ht="30.75" customHeight="1" thickBot="1" x14ac:dyDescent="0.25">
      <c r="A26" s="60" t="s">
        <v>7</v>
      </c>
      <c r="B26" s="61"/>
      <c r="C26" s="64" t="s">
        <v>23</v>
      </c>
      <c r="D26" s="64"/>
      <c r="E26" s="64"/>
      <c r="F26" s="64"/>
      <c r="G26" s="64"/>
      <c r="H26" s="64"/>
      <c r="I26" s="65"/>
    </row>
    <row r="27" spans="1:9" ht="23.45" customHeight="1" x14ac:dyDescent="0.2">
      <c r="B27" s="54" t="s">
        <v>29</v>
      </c>
      <c r="C27" s="54"/>
      <c r="D27" s="54"/>
      <c r="E27" s="54"/>
      <c r="F27" s="54"/>
      <c r="G27" s="54"/>
      <c r="H27" s="54"/>
      <c r="I27" s="54"/>
    </row>
    <row r="28" spans="1:9" ht="18" customHeight="1" x14ac:dyDescent="0.2">
      <c r="B28" s="55" t="s">
        <v>22</v>
      </c>
      <c r="C28" s="55"/>
      <c r="D28" s="55"/>
      <c r="E28" s="55"/>
      <c r="F28" s="55"/>
      <c r="G28" s="55"/>
      <c r="H28" s="55"/>
      <c r="I28" s="55"/>
    </row>
    <row r="29" spans="1:9" ht="49.5" customHeight="1" x14ac:dyDescent="0.2">
      <c r="B29" s="55" t="s">
        <v>28</v>
      </c>
      <c r="C29" s="55"/>
      <c r="D29" s="55"/>
      <c r="E29" s="55"/>
      <c r="F29" s="55"/>
      <c r="G29" s="55"/>
      <c r="H29" s="55"/>
      <c r="I29" s="55"/>
    </row>
    <row r="30" spans="1:9" ht="9.6" customHeight="1" x14ac:dyDescent="0.25">
      <c r="B30" s="23"/>
      <c r="C30" s="23"/>
      <c r="D30" s="22"/>
      <c r="E30" s="22"/>
      <c r="F30" s="22"/>
      <c r="G30" s="24"/>
      <c r="H30" s="24"/>
      <c r="I30" s="24"/>
    </row>
    <row r="31" spans="1:9" ht="14.25" x14ac:dyDescent="0.2">
      <c r="B31" s="1" t="s">
        <v>8</v>
      </c>
      <c r="D31" s="1" t="s">
        <v>9</v>
      </c>
    </row>
    <row r="32" spans="1:9" ht="13.7" customHeight="1" x14ac:dyDescent="0.2">
      <c r="B32" s="56" t="s">
        <v>10</v>
      </c>
      <c r="C32" s="56"/>
      <c r="D32" s="26"/>
      <c r="E32" s="26"/>
      <c r="F32" s="26"/>
      <c r="G32" s="27"/>
      <c r="H32" s="27"/>
      <c r="I32" s="27"/>
    </row>
    <row r="33" spans="2:9" ht="14.25" x14ac:dyDescent="0.2">
      <c r="B33" s="11" t="s">
        <v>11</v>
      </c>
      <c r="C33" s="11"/>
    </row>
    <row r="34" spans="2:9" ht="30.75" customHeight="1" x14ac:dyDescent="0.2">
      <c r="C34" s="28"/>
      <c r="D34" s="57"/>
      <c r="E34" s="57"/>
      <c r="F34" s="57"/>
      <c r="G34" s="57"/>
      <c r="H34" s="57"/>
      <c r="I34" s="57"/>
    </row>
    <row r="35" spans="2:9" ht="14.25" x14ac:dyDescent="0.2"/>
    <row r="36" spans="2:9" ht="14.25" x14ac:dyDescent="0.2">
      <c r="B36" s="28"/>
      <c r="C36" s="28"/>
      <c r="D36" s="28"/>
      <c r="E36" s="28"/>
      <c r="F36" s="28"/>
    </row>
  </sheetData>
  <mergeCells count="23">
    <mergeCell ref="A20:C20"/>
    <mergeCell ref="A19:C19"/>
    <mergeCell ref="E1:I1"/>
    <mergeCell ref="D3:I3"/>
    <mergeCell ref="E4:I4"/>
    <mergeCell ref="C2:I2"/>
    <mergeCell ref="A5:I5"/>
    <mergeCell ref="A21:C21"/>
    <mergeCell ref="A22:B22"/>
    <mergeCell ref="A23:B23"/>
    <mergeCell ref="C22:I22"/>
    <mergeCell ref="C23:I23"/>
    <mergeCell ref="A24:B24"/>
    <mergeCell ref="A25:B25"/>
    <mergeCell ref="A26:B26"/>
    <mergeCell ref="C24:I24"/>
    <mergeCell ref="C25:I25"/>
    <mergeCell ref="C26:I26"/>
    <mergeCell ref="B27:I27"/>
    <mergeCell ref="B28:I28"/>
    <mergeCell ref="B29:I29"/>
    <mergeCell ref="B32:C32"/>
    <mergeCell ref="D34:I34"/>
  </mergeCells>
  <pageMargins left="0.70866099999999987" right="0.31496099999999999" top="0.35433099999999995" bottom="0.35433099999999995" header="0.31496099999999999" footer="0.31496099999999999"/>
  <pageSetup paperSize="9" scale="7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Расшифровка КП</vt:lpstr>
      <vt:lpstr>'Расшифровка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Ava Avang</cp:lastModifiedBy>
  <cp:revision>6</cp:revision>
  <cp:lastPrinted>2025-09-22T10:15:45Z</cp:lastPrinted>
  <dcterms:created xsi:type="dcterms:W3CDTF">2015-06-05T18:19:00Z</dcterms:created>
  <dcterms:modified xsi:type="dcterms:W3CDTF">2025-09-22T10:15:49Z</dcterms:modified>
  <cp:version>1048576</cp:version>
</cp:coreProperties>
</file>