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ТЕНДЕРЫ\Отборы 2026 года\01-2026 Компьютеры\документы для участников\"/>
    </mc:Choice>
  </mc:AlternateContent>
  <xr:revisionPtr revIDLastSave="0" documentId="13_ncr:1_{38230410-258E-4B98-A2FC-B4126B21518F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Приложение к Форме 1 КП" sheetId="1" r:id="rId1"/>
  </sheets>
  <definedNames>
    <definedName name="_xlnm.Print_Area" localSheetId="0">'Приложение к Форме 1 КП'!$A$1:$K$29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I10" i="1"/>
  <c r="K10" i="1" s="1"/>
  <c r="I11" i="1"/>
  <c r="I12" i="1"/>
  <c r="I9" i="1"/>
  <c r="K9" i="1" s="1"/>
  <c r="I8" i="1"/>
  <c r="K8" i="1" s="1"/>
  <c r="J11" i="1"/>
  <c r="K11" i="1"/>
  <c r="J12" i="1"/>
  <c r="K12" i="1"/>
  <c r="J10" i="1"/>
  <c r="J9" i="1"/>
  <c r="J8" i="1"/>
  <c r="J13" i="1" l="1"/>
  <c r="J15" i="1" s="1"/>
  <c r="K13" i="1"/>
  <c r="K15" i="1" s="1"/>
</calcChain>
</file>

<file path=xl/sharedStrings.xml><?xml version="1.0" encoding="utf-8"?>
<sst xmlns="http://schemas.openxmlformats.org/spreadsheetml/2006/main" count="67" uniqueCount="52">
  <si>
    <t>Приложение к Форме № 1</t>
  </si>
  <si>
    <t>/наименование Претендента/</t>
  </si>
  <si>
    <t>Перечень оборудования, предлагаемого к поставке</t>
  </si>
  <si>
    <t>№    п/п</t>
  </si>
  <si>
    <t>Наименование</t>
  </si>
  <si>
    <t>Технические характеристики</t>
  </si>
  <si>
    <t>Технические характеристики аналогичного оборудования (в случае замены)</t>
  </si>
  <si>
    <t xml:space="preserve">Кол-во,
шт. </t>
  </si>
  <si>
    <t>Цена за ед. товара без НДС, руб.</t>
  </si>
  <si>
    <t>Сумма без НДС, руб.</t>
  </si>
  <si>
    <t>4*</t>
  </si>
  <si>
    <t>5*</t>
  </si>
  <si>
    <t>Стоимость оборудования:</t>
  </si>
  <si>
    <t>х</t>
  </si>
  <si>
    <t>Стоимость доставки**</t>
  </si>
  <si>
    <t>ОБЩАЯ СТОИМОСТЬ ПРЕДЛОЖЕНИЯ***:</t>
  </si>
  <si>
    <t>Место поставки</t>
  </si>
  <si>
    <t>Срок и условия поставки</t>
  </si>
  <si>
    <t>Условия и форма оплаты</t>
  </si>
  <si>
    <t>Гарантийный срок</t>
  </si>
  <si>
    <t>Период фиксации цен</t>
  </si>
  <si>
    <t>Цены, указываемые в коммерческом предложении, фиксируются и не подлежат изменению в течение срока действия договора.</t>
  </si>
  <si>
    <t>В случае, если организация работает по УСН, столбцы 8 и 10 не заполняются, в них необходимо указать «НДС не облагается»</t>
  </si>
  <si>
    <t>** - Строка заполняется в том случае, если Участник выделяет стоимость доставки товара от общей стоимости поставки.</t>
  </si>
  <si>
    <t>Номенклатура должна быть закрыта полностью.</t>
  </si>
  <si>
    <t xml:space="preserve">Должность </t>
  </si>
  <si>
    <t xml:space="preserve">ФИО </t>
  </si>
  <si>
    <t>Дата</t>
  </si>
  <si>
    <t>подпись</t>
  </si>
  <si>
    <t xml:space="preserve">                  МП</t>
  </si>
  <si>
    <t>Ноутбук MSI Modern 14 F1MG-499RU</t>
  </si>
  <si>
    <t>Ноутбук ASUS TUF Gaming FA808UP-S8030 серый</t>
  </si>
  <si>
    <t xml:space="preserve">Ноутбук ASUS TUF Gaming F15 FX507ZI4-LP041 </t>
  </si>
  <si>
    <t>Моноблок Rombica myScreen Sirius [PCAI-0047]</t>
  </si>
  <si>
    <t>Системный блок</t>
  </si>
  <si>
    <t>14", IPS, Intel Core 5 120U 1.4 ГГц, 10-ядерный, 16 ГБ DDR4, 512 ГБ SSD, Intel Graphics, Windows 11 Pro, серый</t>
  </si>
  <si>
    <t>18", 1920x1200, AMD Ryzen 7 260 (8 x 3.8 ГГц), ОЗУ/32 ГБ DDR5, SSD/1000 ГБ, GeForce RTX 5070 для ноутбуков / 8 ГБ, Windows 11 Pro</t>
  </si>
  <si>
    <t>15.6", IPS, Intel Core i7 12700H 2.3 ГГц, 14-ядерный, 32 ГБ DDR4, 1 ТБ SSD, NVIDIA GeForce RTX 4070 для ноутбуков - 8 ГБ, Windows 11 Pro, серый [90nr0fv7-m003h0]</t>
  </si>
  <si>
    <t>27" Full HD (1920x1080), Intel Core i3-1215U, 2 x 1.2 ГГц, 16 ГБ / SSD 512 ГБ, Intel UHD Graphics, Wi-Fi, Windows 11 Pro</t>
  </si>
  <si>
    <t>Intel Core Ultra 5 225F OEM | MSI B860M GAMING PLUS WIFI | MSI GeForce RTX 5060 Ti INSPIRE 2X | ADATA XPG Lancer Blade 32 ГБ | 1000 ГБ M.2 NVMe накопитель Silicon Power UD90</t>
  </si>
  <si>
    <t>644119, Россия, г. Омск, ул. Лукашевича, д. 35 («G-Drive Арена»)</t>
  </si>
  <si>
    <t xml:space="preserve">*** - Общая стоимость Предложения сформирована с учетом всех возможных затрат (стоимость товара и программного обеспечения, затраты на сборку, погрузку/разгрузку и доставку, упаковку, маркировку, занос товара в помещение Заказчика, таможенные пошлины, налоги, уплаченные или подлежащие уплате, и другие обязательные платежи) в рублях Российской Федерации. </t>
  </si>
  <si>
    <t>от «       »  __________________  2026 г.</t>
  </si>
  <si>
    <r>
      <t>Срок поставки товара ___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b/>
        <i/>
        <sz val="11"/>
        <color theme="2" tint="-0.499984740745262"/>
        <rFont val="Times New Roman"/>
        <family val="1"/>
        <charset val="204"/>
      </rPr>
      <t>(не более 20)</t>
    </r>
    <r>
      <rPr>
        <b/>
        <sz val="11"/>
        <color theme="1"/>
        <rFont val="Times New Roman"/>
        <family val="1"/>
        <charset val="204"/>
      </rPr>
      <t xml:space="preserve"> календарных дней с даты перечисления предоплаты на расчетный счет Поставщика. Поставка осуществляется силами поставщика до места поставки. Общий объем поставки возможен как одной (единовременной) партией, так и несколькими партиями за счет средств Поставщика.</t>
    </r>
  </si>
  <si>
    <t>Коммерческое предложение к участию в Запросе предложений № 01-2026</t>
  </si>
  <si>
    <r>
      <t xml:space="preserve">Предоплата ___% </t>
    </r>
    <r>
      <rPr>
        <b/>
        <i/>
        <sz val="11"/>
        <color theme="2" tint="-0.499984740745262"/>
        <rFont val="Times New Roman"/>
        <family val="1"/>
        <charset val="204"/>
      </rPr>
      <t>(не более 50%)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от общей стоимости товара в течение 15 (пятнадцати) рабочих дней с даты заключения договора на основании выставленного счета. Оставшаяся часть – в течение 15 (пятнадцати) рабочих дней с момента поставки товара в полном объеме и подписания товарно-транспортных накладных или УПД сторонами.</t>
    </r>
  </si>
  <si>
    <t>Гарантийный период на оборудование определяется в соответствии с гарантийным сроком, установленным производителем, и исчисляется со дня приемки оборудования Покупателем.</t>
  </si>
  <si>
    <t>Сумма с учётом НДС по ставке __%, руб.</t>
  </si>
  <si>
    <t>Цена за ед. товара с учётом НДС по ставке __%, руб.</t>
  </si>
  <si>
    <t>Аналоги не допускаются</t>
  </si>
  <si>
    <r>
      <t xml:space="preserve">Предлагаемое аналогичное оборудование (в случае замены). Аналогичное оборудование должно быть идентично по функциональному назначению, применению и не уступать по своим техническим характеристикам оборудованию, указанному в столбце 2. 
</t>
    </r>
    <r>
      <rPr>
        <b/>
        <u/>
        <sz val="12"/>
        <rFont val="Times New Roman"/>
        <family val="1"/>
        <charset val="204"/>
      </rPr>
      <t>Аналог по позиции № 2 не допускается.</t>
    </r>
  </si>
  <si>
    <t>* - Столбцы № 4 и 5 заполняются в том случае, если Участник предлагает замену оборудования. Участник имеет право предложить к поставке аналогичное оборудование, идентичное по функциональному назначению, применению и не уступающее по своим техническим характеристикам оборудованию, указанному в столбце 2. Производители брендов ASUS, DELL, LENOVO, MSI являются предпочтительными при подборе аналогов. При предложении аналогов допускается отклонение на 10% от габаритов оборудования, указанного в столбце 2. Аналог по позиции № 2 не допускается.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</si>
</sst>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\ [$$-C0C]_ ;_ * \-#,##0.00\ \ [$$-C0C]_ ;_ * &quot;-&quot;??_ \ [$$-C0C]_ ;_ @_ "/>
  </numFmts>
  <fonts count="18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MS Sans Serif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u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color theme="2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6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164" fontId="1" fillId="0" borderId="0"/>
    <xf numFmtId="0" fontId="1" fillId="0" borderId="0"/>
    <xf numFmtId="164" fontId="2" fillId="0" borderId="0"/>
    <xf numFmtId="0" fontId="1" fillId="0" borderId="0"/>
    <xf numFmtId="0" fontId="1" fillId="4" borderId="12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0" fillId="2" borderId="0" xfId="0" applyFill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0" xfId="0" applyFont="1" applyFill="1"/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4" xfId="0" applyFont="1" applyBorder="1" applyAlignment="1">
      <alignment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1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</cellXfs>
  <cellStyles count="6">
    <cellStyle name="Normal 4" xfId="1" xr:uid="{00000000-0005-0000-0000-000012000000}"/>
    <cellStyle name="Standard 2" xfId="2" xr:uid="{00000000-0005-0000-0000-000013000000}"/>
    <cellStyle name="Standard_Tabelle1" xfId="3" xr:uid="{00000000-0005-0000-0000-000014000000}"/>
    <cellStyle name="Обычный" xfId="0" builtinId="0"/>
    <cellStyle name="Обычный 3" xfId="4" xr:uid="{00000000-0005-0000-0000-000029000000}"/>
    <cellStyle name="Примечание 2" xfId="5" xr:uid="{99EA4F3C-269E-4D29-A783-0375336202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zoomScale="77" zoomScaleNormal="77" workbookViewId="0">
      <selection activeCell="Q8" sqref="Q8"/>
    </sheetView>
  </sheetViews>
  <sheetFormatPr defaultRowHeight="15" customHeight="1" x14ac:dyDescent="0.25"/>
  <cols>
    <col min="1" max="1" width="7.5703125" style="1" customWidth="1"/>
    <col min="2" max="2" width="29.7109375" style="1" customWidth="1"/>
    <col min="3" max="3" width="37.5703125" style="2" customWidth="1"/>
    <col min="4" max="4" width="9.140625" style="2" hidden="1" customWidth="1"/>
    <col min="5" max="5" width="42.28515625" style="2" customWidth="1"/>
    <col min="6" max="6" width="32.5703125" style="2" customWidth="1"/>
    <col min="7" max="7" width="14.5703125" style="2" customWidth="1"/>
    <col min="8" max="8" width="13.42578125" style="1" customWidth="1"/>
    <col min="9" max="9" width="14" style="1" customWidth="1"/>
    <col min="10" max="10" width="17.42578125" style="1" customWidth="1"/>
    <col min="11" max="11" width="16.85546875" style="1" customWidth="1"/>
  </cols>
  <sheetData>
    <row r="1" spans="1:11" ht="15" customHeight="1" x14ac:dyDescent="0.25">
      <c r="E1" s="3"/>
      <c r="F1" s="55" t="s">
        <v>0</v>
      </c>
      <c r="G1" s="55"/>
      <c r="H1" s="55"/>
      <c r="I1" s="55"/>
      <c r="J1" s="55"/>
      <c r="K1" s="55"/>
    </row>
    <row r="2" spans="1:11" ht="24.6" customHeight="1" x14ac:dyDescent="0.25">
      <c r="A2" s="4"/>
      <c r="B2" s="4"/>
      <c r="C2" s="4"/>
      <c r="D2" s="4"/>
      <c r="E2" s="56" t="s">
        <v>44</v>
      </c>
      <c r="F2" s="56"/>
      <c r="G2" s="56"/>
      <c r="H2" s="56"/>
      <c r="I2" s="56"/>
      <c r="J2" s="56"/>
      <c r="K2" s="56"/>
    </row>
    <row r="3" spans="1:11" ht="27.75" customHeight="1" x14ac:dyDescent="0.25">
      <c r="A3" s="4"/>
      <c r="B3" s="4"/>
      <c r="C3" s="4"/>
      <c r="D3" s="4"/>
      <c r="E3" s="5"/>
      <c r="F3" s="57" t="s">
        <v>1</v>
      </c>
      <c r="G3" s="57"/>
      <c r="H3" s="57"/>
      <c r="I3" s="57"/>
      <c r="J3" s="57"/>
      <c r="K3" s="57"/>
    </row>
    <row r="4" spans="1:11" ht="26.45" customHeight="1" x14ac:dyDescent="0.25">
      <c r="A4" s="4"/>
      <c r="B4" s="4"/>
      <c r="C4" s="4"/>
      <c r="D4" s="4"/>
      <c r="E4" s="5"/>
      <c r="F4" s="5"/>
      <c r="G4" s="58" t="s">
        <v>42</v>
      </c>
      <c r="H4" s="59"/>
      <c r="I4" s="59"/>
      <c r="J4" s="59"/>
      <c r="K4" s="59"/>
    </row>
    <row r="5" spans="1:11" s="6" customFormat="1" x14ac:dyDescent="0.25">
      <c r="A5" s="60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ht="129.6" customHeight="1" x14ac:dyDescent="0.25">
      <c r="A6" s="7" t="s">
        <v>3</v>
      </c>
      <c r="B6" s="8" t="s">
        <v>4</v>
      </c>
      <c r="C6" s="7" t="s">
        <v>5</v>
      </c>
      <c r="D6" s="91" t="s">
        <v>50</v>
      </c>
      <c r="E6" s="62"/>
      <c r="F6" s="7" t="s">
        <v>6</v>
      </c>
      <c r="G6" s="7" t="s">
        <v>7</v>
      </c>
      <c r="H6" s="9" t="s">
        <v>8</v>
      </c>
      <c r="I6" s="42" t="s">
        <v>48</v>
      </c>
      <c r="J6" s="10" t="s">
        <v>9</v>
      </c>
      <c r="K6" s="43" t="s">
        <v>47</v>
      </c>
    </row>
    <row r="7" spans="1:11" s="11" customFormat="1" x14ac:dyDescent="0.25">
      <c r="A7" s="12">
        <v>1</v>
      </c>
      <c r="B7" s="13">
        <v>2</v>
      </c>
      <c r="C7" s="14">
        <v>3</v>
      </c>
      <c r="D7" s="63" t="s">
        <v>10</v>
      </c>
      <c r="E7" s="64"/>
      <c r="F7" s="12" t="s">
        <v>11</v>
      </c>
      <c r="G7" s="14">
        <v>6</v>
      </c>
      <c r="H7" s="12">
        <v>7</v>
      </c>
      <c r="I7" s="12">
        <v>8</v>
      </c>
      <c r="J7" s="12">
        <v>9</v>
      </c>
      <c r="K7" s="12">
        <v>10</v>
      </c>
    </row>
    <row r="8" spans="1:11" s="11" customFormat="1" ht="71.25" customHeight="1" x14ac:dyDescent="0.25">
      <c r="A8" s="44">
        <v>1</v>
      </c>
      <c r="B8" s="48" t="s">
        <v>30</v>
      </c>
      <c r="C8" s="15" t="s">
        <v>35</v>
      </c>
      <c r="D8" s="65"/>
      <c r="E8" s="66"/>
      <c r="F8" s="18"/>
      <c r="G8" s="52">
        <v>12</v>
      </c>
      <c r="H8" s="19">
        <v>0</v>
      </c>
      <c r="I8" s="20">
        <f>H8*1.22</f>
        <v>0</v>
      </c>
      <c r="J8" s="21">
        <f t="shared" ref="J8:J12" si="0">H8*G8</f>
        <v>0</v>
      </c>
      <c r="K8" s="21">
        <f t="shared" ref="K8:K12" si="1">I8*G8</f>
        <v>0</v>
      </c>
    </row>
    <row r="9" spans="1:11" s="11" customFormat="1" ht="88.9" customHeight="1" x14ac:dyDescent="0.25">
      <c r="A9" s="45">
        <v>2</v>
      </c>
      <c r="B9" s="49" t="s">
        <v>31</v>
      </c>
      <c r="C9" s="22" t="s">
        <v>36</v>
      </c>
      <c r="D9" s="67" t="s">
        <v>49</v>
      </c>
      <c r="E9" s="68"/>
      <c r="F9" s="54" t="s">
        <v>49</v>
      </c>
      <c r="G9" s="52">
        <v>1</v>
      </c>
      <c r="H9" s="19">
        <v>0</v>
      </c>
      <c r="I9" s="20">
        <f>H9*1.22</f>
        <v>0</v>
      </c>
      <c r="J9" s="21">
        <f t="shared" si="0"/>
        <v>0</v>
      </c>
      <c r="K9" s="21">
        <f t="shared" si="1"/>
        <v>0</v>
      </c>
    </row>
    <row r="10" spans="1:11" s="11" customFormat="1" ht="78" customHeight="1" x14ac:dyDescent="0.25">
      <c r="A10" s="46">
        <v>3</v>
      </c>
      <c r="B10" s="50" t="s">
        <v>32</v>
      </c>
      <c r="C10" s="41" t="s">
        <v>37</v>
      </c>
      <c r="D10" s="65"/>
      <c r="E10" s="66"/>
      <c r="F10" s="18"/>
      <c r="G10" s="52">
        <v>1</v>
      </c>
      <c r="H10" s="19">
        <v>0</v>
      </c>
      <c r="I10" s="20">
        <f t="shared" ref="I10:I12" si="2">H10*1.22</f>
        <v>0</v>
      </c>
      <c r="J10" s="21">
        <f t="shared" si="0"/>
        <v>0</v>
      </c>
      <c r="K10" s="21">
        <f t="shared" si="1"/>
        <v>0</v>
      </c>
    </row>
    <row r="11" spans="1:11" s="11" customFormat="1" ht="78" customHeight="1" x14ac:dyDescent="0.25">
      <c r="A11" s="46">
        <v>4</v>
      </c>
      <c r="B11" s="50" t="s">
        <v>33</v>
      </c>
      <c r="C11" s="41" t="s">
        <v>38</v>
      </c>
      <c r="D11" s="16"/>
      <c r="E11" s="17"/>
      <c r="F11" s="18"/>
      <c r="G11" s="52">
        <v>1</v>
      </c>
      <c r="H11" s="19">
        <v>0</v>
      </c>
      <c r="I11" s="20">
        <f t="shared" si="2"/>
        <v>0</v>
      </c>
      <c r="J11" s="21">
        <f t="shared" si="0"/>
        <v>0</v>
      </c>
      <c r="K11" s="21">
        <f t="shared" si="1"/>
        <v>0</v>
      </c>
    </row>
    <row r="12" spans="1:11" s="11" customFormat="1" ht="85.15" customHeight="1" x14ac:dyDescent="0.25">
      <c r="A12" s="47">
        <v>5</v>
      </c>
      <c r="B12" s="51" t="s">
        <v>34</v>
      </c>
      <c r="C12" s="23" t="s">
        <v>39</v>
      </c>
      <c r="D12" s="17"/>
      <c r="E12" s="24"/>
      <c r="F12" s="18"/>
      <c r="G12" s="52">
        <v>2</v>
      </c>
      <c r="H12" s="19">
        <v>0</v>
      </c>
      <c r="I12" s="20">
        <f t="shared" si="2"/>
        <v>0</v>
      </c>
      <c r="J12" s="21">
        <f t="shared" si="0"/>
        <v>0</v>
      </c>
      <c r="K12" s="21">
        <f t="shared" si="1"/>
        <v>0</v>
      </c>
    </row>
    <row r="13" spans="1:11" s="25" customFormat="1" x14ac:dyDescent="0.25">
      <c r="A13" s="69" t="s">
        <v>12</v>
      </c>
      <c r="B13" s="70"/>
      <c r="C13" s="70"/>
      <c r="D13" s="71"/>
      <c r="E13" s="26" t="s">
        <v>13</v>
      </c>
      <c r="F13" s="27" t="s">
        <v>13</v>
      </c>
      <c r="G13" s="26" t="s">
        <v>13</v>
      </c>
      <c r="H13" s="28" t="s">
        <v>13</v>
      </c>
      <c r="I13" s="29" t="s">
        <v>13</v>
      </c>
      <c r="J13" s="30">
        <f>SUM(J8:J12)</f>
        <v>0</v>
      </c>
      <c r="K13" s="30">
        <f>SUM(K8:K12)</f>
        <v>0</v>
      </c>
    </row>
    <row r="14" spans="1:11" s="25" customFormat="1" x14ac:dyDescent="0.25">
      <c r="A14" s="72" t="s">
        <v>14</v>
      </c>
      <c r="B14" s="73"/>
      <c r="C14" s="73"/>
      <c r="D14" s="74"/>
      <c r="E14" s="27" t="s">
        <v>13</v>
      </c>
      <c r="F14" s="27" t="s">
        <v>13</v>
      </c>
      <c r="G14" s="27" t="s">
        <v>13</v>
      </c>
      <c r="H14" s="28" t="s">
        <v>13</v>
      </c>
      <c r="I14" s="29" t="s">
        <v>13</v>
      </c>
      <c r="J14" s="29">
        <v>0</v>
      </c>
      <c r="K14" s="29">
        <f>J14*1.22</f>
        <v>0</v>
      </c>
    </row>
    <row r="15" spans="1:11" s="25" customFormat="1" x14ac:dyDescent="0.25">
      <c r="A15" s="72" t="s">
        <v>15</v>
      </c>
      <c r="B15" s="73"/>
      <c r="C15" s="73"/>
      <c r="D15" s="31"/>
      <c r="E15" s="27" t="s">
        <v>13</v>
      </c>
      <c r="F15" s="27" t="s">
        <v>13</v>
      </c>
      <c r="G15" s="27" t="s">
        <v>13</v>
      </c>
      <c r="H15" s="28" t="s">
        <v>13</v>
      </c>
      <c r="I15" s="29" t="s">
        <v>13</v>
      </c>
      <c r="J15" s="30">
        <f>SUM(J13:J14)</f>
        <v>0</v>
      </c>
      <c r="K15" s="30">
        <f>SUM(K13:K14)</f>
        <v>0</v>
      </c>
    </row>
    <row r="16" spans="1:11" s="25" customFormat="1" x14ac:dyDescent="0.25">
      <c r="A16" s="75" t="s">
        <v>16</v>
      </c>
      <c r="B16" s="76"/>
      <c r="C16" s="76"/>
      <c r="D16" s="77"/>
      <c r="E16" s="78" t="s">
        <v>40</v>
      </c>
      <c r="F16" s="79"/>
      <c r="G16" s="79"/>
      <c r="H16" s="79"/>
      <c r="I16" s="79"/>
      <c r="J16" s="79"/>
      <c r="K16" s="79"/>
    </row>
    <row r="17" spans="1:17" s="25" customFormat="1" ht="48.95" customHeight="1" x14ac:dyDescent="0.25">
      <c r="A17" s="75" t="s">
        <v>17</v>
      </c>
      <c r="B17" s="76"/>
      <c r="C17" s="76"/>
      <c r="D17" s="77"/>
      <c r="E17" s="82" t="s">
        <v>43</v>
      </c>
      <c r="F17" s="83"/>
      <c r="G17" s="83"/>
      <c r="H17" s="83"/>
      <c r="I17" s="83"/>
      <c r="J17" s="83"/>
      <c r="K17" s="83"/>
    </row>
    <row r="18" spans="1:17" s="25" customFormat="1" ht="48" customHeight="1" x14ac:dyDescent="0.25">
      <c r="A18" s="75" t="s">
        <v>18</v>
      </c>
      <c r="B18" s="76"/>
      <c r="C18" s="76"/>
      <c r="D18" s="77"/>
      <c r="E18" s="84" t="s">
        <v>45</v>
      </c>
      <c r="F18" s="85"/>
      <c r="G18" s="85"/>
      <c r="H18" s="85"/>
      <c r="I18" s="85"/>
      <c r="J18" s="85"/>
      <c r="K18" s="85"/>
    </row>
    <row r="19" spans="1:17" s="25" customFormat="1" ht="33.75" customHeight="1" x14ac:dyDescent="0.25">
      <c r="A19" s="75" t="s">
        <v>19</v>
      </c>
      <c r="B19" s="76"/>
      <c r="C19" s="76"/>
      <c r="D19" s="77"/>
      <c r="E19" s="82" t="s">
        <v>46</v>
      </c>
      <c r="F19" s="83"/>
      <c r="G19" s="83"/>
      <c r="H19" s="83"/>
      <c r="I19" s="83"/>
      <c r="J19" s="83"/>
      <c r="K19" s="83"/>
    </row>
    <row r="20" spans="1:17" s="25" customFormat="1" ht="21" customHeight="1" x14ac:dyDescent="0.25">
      <c r="A20" s="75" t="s">
        <v>20</v>
      </c>
      <c r="B20" s="76"/>
      <c r="C20" s="76"/>
      <c r="D20" s="77"/>
      <c r="E20" s="80" t="s">
        <v>21</v>
      </c>
      <c r="F20" s="80"/>
      <c r="G20" s="80"/>
      <c r="H20" s="80"/>
      <c r="I20" s="80"/>
      <c r="J20" s="80"/>
      <c r="K20" s="80"/>
    </row>
    <row r="21" spans="1:17" ht="19.5" customHeight="1" x14ac:dyDescent="0.25">
      <c r="B21" s="81" t="s">
        <v>22</v>
      </c>
      <c r="C21" s="81"/>
      <c r="D21" s="81"/>
      <c r="E21" s="81"/>
      <c r="F21" s="81"/>
      <c r="G21" s="32"/>
      <c r="H21" s="32"/>
      <c r="I21" s="32"/>
      <c r="J21" s="32"/>
      <c r="K21" s="32"/>
    </row>
    <row r="22" spans="1:17" ht="49.9" customHeight="1" x14ac:dyDescent="0.25">
      <c r="B22" s="88" t="s">
        <v>51</v>
      </c>
      <c r="C22" s="88"/>
      <c r="D22" s="88"/>
      <c r="E22" s="88"/>
      <c r="F22" s="88"/>
      <c r="G22" s="88"/>
      <c r="H22" s="88"/>
      <c r="I22" s="88"/>
      <c r="J22" s="88"/>
      <c r="K22" s="88"/>
      <c r="L22" s="1"/>
      <c r="M22" s="1"/>
      <c r="N22" s="1"/>
      <c r="O22" s="1"/>
      <c r="P22" s="1"/>
      <c r="Q22" s="1"/>
    </row>
    <row r="23" spans="1:17" ht="15.75" customHeight="1" x14ac:dyDescent="0.25">
      <c r="B23" s="88" t="s">
        <v>23</v>
      </c>
      <c r="C23" s="88"/>
      <c r="D23" s="88"/>
      <c r="E23" s="88"/>
      <c r="F23" s="88"/>
      <c r="G23" s="53"/>
      <c r="H23" s="53"/>
      <c r="I23" s="53"/>
      <c r="J23" s="53"/>
      <c r="K23" s="53"/>
      <c r="L23" s="1"/>
      <c r="M23" s="1"/>
      <c r="N23" s="1"/>
      <c r="O23" s="1"/>
      <c r="P23" s="1"/>
      <c r="Q23" s="1"/>
    </row>
    <row r="24" spans="1:17" ht="33" customHeight="1" x14ac:dyDescent="0.25">
      <c r="B24" s="87" t="s">
        <v>41</v>
      </c>
      <c r="C24" s="88"/>
      <c r="D24" s="88"/>
      <c r="E24" s="88"/>
      <c r="F24" s="88"/>
      <c r="G24" s="88"/>
      <c r="H24" s="88"/>
      <c r="I24" s="88"/>
      <c r="J24" s="88"/>
      <c r="K24" s="88"/>
      <c r="L24" s="1"/>
      <c r="M24" s="1"/>
      <c r="N24" s="1"/>
      <c r="O24" s="1"/>
      <c r="P24" s="1"/>
      <c r="Q24" s="1"/>
    </row>
    <row r="25" spans="1:17" ht="22.5" customHeight="1" x14ac:dyDescent="0.25">
      <c r="B25" s="89" t="s">
        <v>24</v>
      </c>
      <c r="C25" s="89"/>
      <c r="D25" s="89"/>
      <c r="E25" s="89"/>
      <c r="F25" s="34"/>
      <c r="G25" s="34"/>
      <c r="H25" s="34"/>
      <c r="I25" s="34"/>
      <c r="J25" s="34"/>
      <c r="K25" s="34"/>
      <c r="L25" s="1"/>
      <c r="M25" s="1"/>
      <c r="N25" s="1"/>
      <c r="O25" s="1"/>
      <c r="P25" s="1"/>
      <c r="Q25" s="1"/>
    </row>
    <row r="26" spans="1:17" ht="15.6" customHeight="1" x14ac:dyDescent="0.25">
      <c r="B26" s="33"/>
      <c r="C26" s="33"/>
      <c r="D26" s="33"/>
      <c r="E26" s="33"/>
      <c r="F26" s="34"/>
      <c r="G26" s="34"/>
      <c r="H26" s="35"/>
      <c r="I26" s="35"/>
      <c r="J26" s="35"/>
      <c r="K26" s="35"/>
      <c r="L26" s="1"/>
      <c r="M26" s="1"/>
      <c r="N26" s="1"/>
      <c r="O26" s="1"/>
      <c r="P26" s="1"/>
      <c r="Q26" s="1"/>
    </row>
    <row r="27" spans="1:17" x14ac:dyDescent="0.25">
      <c r="B27" s="1" t="s">
        <v>25</v>
      </c>
      <c r="C27" s="1" t="s">
        <v>26</v>
      </c>
      <c r="D27" s="1"/>
      <c r="E27" s="1" t="s">
        <v>27</v>
      </c>
      <c r="L27" s="1"/>
      <c r="M27" s="1"/>
      <c r="N27" s="1"/>
      <c r="O27" s="1"/>
      <c r="P27" s="1"/>
      <c r="Q27" s="1"/>
    </row>
    <row r="28" spans="1:17" ht="13.7" customHeight="1" x14ac:dyDescent="0.25">
      <c r="B28" s="90" t="s">
        <v>28</v>
      </c>
      <c r="C28" s="90"/>
      <c r="D28" s="36"/>
      <c r="E28" s="37"/>
      <c r="F28" s="38"/>
      <c r="G28" s="38"/>
      <c r="H28" s="37"/>
      <c r="L28" s="1"/>
      <c r="M28" s="1"/>
      <c r="N28" s="1"/>
      <c r="O28" s="1"/>
      <c r="P28" s="1"/>
      <c r="Q28" s="1"/>
    </row>
    <row r="29" spans="1:17" x14ac:dyDescent="0.25">
      <c r="B29" s="39" t="s">
        <v>29</v>
      </c>
      <c r="C29" s="1"/>
      <c r="D29" s="1"/>
      <c r="E29" s="1"/>
    </row>
    <row r="30" spans="1:17" ht="30.75" customHeight="1" x14ac:dyDescent="0.25">
      <c r="B30" s="40"/>
      <c r="C30" s="86"/>
      <c r="D30" s="86"/>
      <c r="E30" s="86"/>
      <c r="F30" s="86"/>
      <c r="G30" s="86"/>
      <c r="H30" s="86"/>
      <c r="I30" s="35"/>
      <c r="J30" s="35"/>
      <c r="K30" s="35"/>
      <c r="L30" s="1"/>
      <c r="M30" s="1"/>
      <c r="N30" s="1"/>
      <c r="O30" s="1"/>
      <c r="P30" s="1"/>
      <c r="Q30" s="1"/>
    </row>
    <row r="31" spans="1:17" x14ac:dyDescent="0.25">
      <c r="L31" s="1"/>
      <c r="M31" s="1"/>
      <c r="N31" s="1"/>
      <c r="O31" s="1"/>
      <c r="P31" s="1"/>
      <c r="Q31" s="1"/>
    </row>
    <row r="32" spans="1:17" x14ac:dyDescent="0.25">
      <c r="B32" s="40"/>
      <c r="C32" s="40"/>
      <c r="D32" s="40"/>
      <c r="E32" s="40"/>
      <c r="F32" s="40"/>
      <c r="G32" s="40"/>
      <c r="L32" s="1"/>
      <c r="M32" s="1"/>
      <c r="N32" s="1"/>
      <c r="O32" s="1"/>
      <c r="P32" s="1"/>
      <c r="Q32" s="1"/>
    </row>
  </sheetData>
  <mergeCells count="30">
    <mergeCell ref="C30:H30"/>
    <mergeCell ref="B22:K22"/>
    <mergeCell ref="B23:F23"/>
    <mergeCell ref="B24:K24"/>
    <mergeCell ref="B25:E25"/>
    <mergeCell ref="B28:C28"/>
    <mergeCell ref="A20:D20"/>
    <mergeCell ref="E20:K20"/>
    <mergeCell ref="B21:F21"/>
    <mergeCell ref="A17:D17"/>
    <mergeCell ref="E17:K17"/>
    <mergeCell ref="A18:D18"/>
    <mergeCell ref="E18:K18"/>
    <mergeCell ref="A19:D19"/>
    <mergeCell ref="E19:K19"/>
    <mergeCell ref="A13:D13"/>
    <mergeCell ref="A14:D14"/>
    <mergeCell ref="A15:C15"/>
    <mergeCell ref="A16:D16"/>
    <mergeCell ref="E16:K16"/>
    <mergeCell ref="D6:E6"/>
    <mergeCell ref="D7:E7"/>
    <mergeCell ref="D8:E8"/>
    <mergeCell ref="D9:E9"/>
    <mergeCell ref="D10:E10"/>
    <mergeCell ref="F1:K1"/>
    <mergeCell ref="E2:K2"/>
    <mergeCell ref="F3:K3"/>
    <mergeCell ref="G4:K4"/>
    <mergeCell ref="A5:K5"/>
  </mergeCells>
  <pageMargins left="0.70866099999999987" right="0.31496099999999999" top="0.35433099999999995" bottom="0.35433099999999995" header="0.31496099999999999" footer="0.31496099999999999"/>
  <pageSetup paperSize="9" scale="5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Форме 1 КП</vt:lpstr>
      <vt:lpstr>'Приложение к Форме 1 КП'!Область_печати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Ava Avang</cp:lastModifiedBy>
  <cp:revision>9</cp:revision>
  <cp:lastPrinted>2026-01-19T04:52:10Z</cp:lastPrinted>
  <dcterms:created xsi:type="dcterms:W3CDTF">2015-06-05T18:19:00Z</dcterms:created>
  <dcterms:modified xsi:type="dcterms:W3CDTF">2026-01-19T05:31:01Z</dcterms:modified>
  <cp:version>1048576</cp:version>
</cp:coreProperties>
</file>