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2.10.12\share\Scan\Scan\Purchases\ТЕНДЕРЫ\Отборы 2026 года\23-2026 Мебель для СКК\Документы для участников\"/>
    </mc:Choice>
  </mc:AlternateContent>
  <xr:revisionPtr revIDLastSave="0" documentId="13_ncr:1_{063EDA79-5678-4D59-B6A3-5A010D0D0482}" xr6:coauthVersionLast="47" xr6:coauthVersionMax="47" xr10:uidLastSave="{00000000-0000-0000-0000-000000000000}"/>
  <bookViews>
    <workbookView xWindow="-28920" yWindow="-1065" windowWidth="29040" windowHeight="15840" xr2:uid="{00000000-000D-0000-FFFF-FFFF00000000}"/>
  </bookViews>
  <sheets>
    <sheet name="Расшифровка КП" sheetId="1" r:id="rId1"/>
  </sheets>
  <definedNames>
    <definedName name="_xlnm.Print_Area" localSheetId="0">'Расшифровка КП'!$A$1:$I$36</definedName>
  </definedNames>
  <calcPr calcId="181029"/>
</workbook>
</file>

<file path=xl/calcChain.xml><?xml version="1.0" encoding="utf-8"?>
<calcChain xmlns="http://schemas.openxmlformats.org/spreadsheetml/2006/main">
  <c r="I23" i="1" l="1"/>
  <c r="I22" i="1"/>
  <c r="G16" i="1"/>
  <c r="I16" i="1" s="1"/>
  <c r="H16" i="1"/>
  <c r="G17" i="1"/>
  <c r="I17" i="1" s="1"/>
  <c r="H17" i="1"/>
  <c r="G18" i="1"/>
  <c r="I18" i="1" s="1"/>
  <c r="H18" i="1"/>
  <c r="G19" i="1"/>
  <c r="I19" i="1" s="1"/>
  <c r="H19" i="1"/>
  <c r="G20" i="1"/>
  <c r="I20" i="1" s="1"/>
  <c r="H20" i="1"/>
  <c r="G8" i="1"/>
  <c r="I8" i="1" s="1"/>
  <c r="H8" i="1"/>
  <c r="G9" i="1"/>
  <c r="I9" i="1" s="1"/>
  <c r="H9" i="1"/>
  <c r="G10" i="1"/>
  <c r="I10" i="1" s="1"/>
  <c r="H10" i="1"/>
  <c r="G11" i="1"/>
  <c r="I11" i="1" s="1"/>
  <c r="H11" i="1"/>
  <c r="G12" i="1"/>
  <c r="I12" i="1" s="1"/>
  <c r="H12" i="1"/>
  <c r="G13" i="1"/>
  <c r="I13" i="1" s="1"/>
  <c r="H13" i="1"/>
  <c r="G14" i="1"/>
  <c r="I14" i="1" s="1"/>
  <c r="H14" i="1"/>
  <c r="G15" i="1"/>
  <c r="I15" i="1" s="1"/>
  <c r="H15" i="1"/>
  <c r="H7" i="1"/>
  <c r="G7" i="1"/>
  <c r="I7" i="1" s="1"/>
  <c r="H21" i="1" l="1"/>
  <c r="H24" i="1" s="1"/>
  <c r="I21" i="1"/>
  <c r="I24" i="1" s="1"/>
</calcChain>
</file>

<file path=xl/sharedStrings.xml><?xml version="1.0" encoding="utf-8"?>
<sst xmlns="http://schemas.openxmlformats.org/spreadsheetml/2006/main" count="74" uniqueCount="59">
  <si>
    <t>Приложение к Форме № 1</t>
  </si>
  <si>
    <t>/наименование Претендента/</t>
  </si>
  <si>
    <t>№ п/п</t>
  </si>
  <si>
    <t>Стоимость доставки товара*</t>
  </si>
  <si>
    <t>х</t>
  </si>
  <si>
    <t>ОБЩАЯ СТОИМОСТЬ ПРЕДЛОЖЕНИЯ**</t>
  </si>
  <si>
    <t>Условия оплаты</t>
  </si>
  <si>
    <t>Гарантийный срок</t>
  </si>
  <si>
    <t>Период фиксации цен</t>
  </si>
  <si>
    <t xml:space="preserve">Должность </t>
  </si>
  <si>
    <t xml:space="preserve">ФИО </t>
  </si>
  <si>
    <t>подпись</t>
  </si>
  <si>
    <t xml:space="preserve">                  МП</t>
  </si>
  <si>
    <t>Наименование товара</t>
  </si>
  <si>
    <t>Технические характеристики</t>
  </si>
  <si>
    <t>Место поставки и монтажа товаров</t>
  </si>
  <si>
    <t>Кол-во, шт.</t>
  </si>
  <si>
    <t>Стоимость товара</t>
  </si>
  <si>
    <t>Цена за ед. товара, руб., без учёта НДС</t>
  </si>
  <si>
    <t>Срок и условия поставки и монтажа</t>
  </si>
  <si>
    <t>** - Общая стоимость Предложения сформирована с учетом всех возможных затрат (стоимость товара, затраты на замеры, изготовление, сборку, погрузку/разгрузку и доставку, упаковку, занос товара в помещение Заказчика, установку и монтаж товара, вынос мусора после окончания работ на Объекте, таможенные пошлины, налоги, уплаченные или подлежащие уплате, и другие обязательные платежи) в рублях Российской Федерации.</t>
  </si>
  <si>
    <t>Технические характеристики товара, предлагаемого Поставшщиком</t>
  </si>
  <si>
    <t>Стоимость, руб. без учёта НДС</t>
  </si>
  <si>
    <t>В случае, если организация работает по УСН, столбцы № 7 и № 9 не заполняются, в ним необходимо указать «НДС не облагается».</t>
  </si>
  <si>
    <t>Цена за ед. товара, руб., с учётом НДС по ставке __%</t>
  </si>
  <si>
    <t>Стоимость, руб. с учётом НДС по ставке __%</t>
  </si>
  <si>
    <t>от «       »  __________________  2026 г.</t>
  </si>
  <si>
    <t>Водолей с перфорацией черный</t>
  </si>
  <si>
    <t>Витрина радиусная со стеклянным верхом</t>
  </si>
  <si>
    <t xml:space="preserve">Витрина радиусная </t>
  </si>
  <si>
    <t>Витрина прямая</t>
  </si>
  <si>
    <t>Витрина касса</t>
  </si>
  <si>
    <t>Размеры (Ш*Г*В): 1000*500*2200 мм. Металл черного цвета. Верхние секции - перфорация. Две нижних секции сплошные. Две полки.</t>
  </si>
  <si>
    <t>Размеры (Ш*Г*В): 800*800*1000 мм. Каркас витрины ЛДСП 16 мм черного цвета.Торцы каркаса обработаны кромкой ПВХ 0,4 мм. Стекло 6 мм .Комплектуется стеклянной полкой 6 мм. Со светодиодной подсветкой( 2 яруса). Красные и черные лицевые панели МДФ - Окрашены, RAL согласуется с заказчиком. Цоколь пластиковый черный.</t>
  </si>
  <si>
    <t>Размеры (Ш*Г*В): 800*800*1000 мм. Каркас витрины ЛДСП 16 мм черного цвета. Торцы столешницы обработаны кромкой ПВХ 2 мм.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</si>
  <si>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Размеры (Ш*Г*В): 1400*600*1000 мм. Каркас витрины ЛДСП 16 мм черного цвета. Торцы столешницы обработаны кромкой ПВХ 2 мм.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</si>
  <si>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Размеры (Ш*Г*В): 1200*600*1000 мм. Каркас витрины ЛДСП 16 мм черного цвета. Торцы столешницы обработаны кромкой ПВХ 2 мм.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</si>
  <si>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Размеры (Ш*Г*В): 660*600*1000 мм. Каркас витрины ЛДСП 16 мм черного цвета. Столешница притоплена (для установки монитора) и изготовлена из компакт плиты.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</si>
  <si>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Размеры (Ш*Г*В): 660*600*1000 мм. Каркас витрины ЛДСП 16 мм черного цвета. Торцы столешницы обработаны кромкой ПВХ 2 мм.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</si>
  <si>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Витрина прямая со стеклянным верхом</t>
  </si>
  <si>
    <t>Размеры (Ш*Г*В): 800*800*1000 мм. Каркас витрины ЛДСП 16 мм черного цвета. Торцы каркаса обработаны кромкой ПВХ 0,4 мм. Стекло 6 мм. Комплектуется стеклянной полкой 6 мм. Со светодиодной подсветкой (2 яруса). Красные и черные лицевые панели МДФ - Окрашены, RAL согласуется с заказчиком. Цоколь пластиковый черный.</t>
  </si>
  <si>
    <t>Тумба выкатная, проход</t>
  </si>
  <si>
    <t>Размеры (Ш*Г*В): 1200*600*1000 мм. Каркас ЛДСП 16 мм черного цвета. Торцы столешницы обработаны кромкой ПВХ 2 мм. Торцы каркаса обработаны кромкой ПВХ 0,4 мм. Красные и черные лицевые панели МДФ - Окрашены, RAL согласуется с заказчиком. Цоколь пластиковый черный.</t>
  </si>
  <si>
    <t>Дополнительный щит и дверь склада с замком</t>
  </si>
  <si>
    <t>Стеллаж скдада</t>
  </si>
  <si>
    <t>Конструкция Джокер</t>
  </si>
  <si>
    <t>Труба хромированная 25 мм, соединения Джокер.</t>
  </si>
  <si>
    <t>Размеры (Ш*Г*В): 450*600*2200 мм. Каркас ЛДСП 16 мм черного цвета. Торцы каркаса обработаны кромкой ПВХ 0,4 мм. Две гардеробные штанги. Задняя стенка ДВПО.</t>
  </si>
  <si>
    <t>Размеры (Ш*Г*В): 630*600*2200 мм. Каркас ЛДСП 16 мм черного цвета. Торцы каркаса обработаны кромкой ПВХ 0,4 мм. Задняя стенка ДВПО.</t>
  </si>
  <si>
    <t>Размеры (Ш*Г*В): 780*400*2200 мм. Каркас ЛДСП 16 мм черного цвета. Торцы каркаса обработаны кромкой ПВХ 0,4 мм. Задняя стенка ЛДСП.</t>
  </si>
  <si>
    <r>
      <t xml:space="preserve">Изготовление, поставка, сборка, установка и монтаж мебели осуществляется в течение __ (      ) </t>
    </r>
    <r>
      <rPr>
        <i/>
        <sz val="10"/>
        <color theme="0" tint="-0.499984740745262"/>
        <rFont val="Arial"/>
        <family val="2"/>
        <charset val="204"/>
      </rPr>
      <t>(не более 14)</t>
    </r>
    <r>
      <rPr>
        <sz val="10"/>
        <rFont val="Arial"/>
        <family val="2"/>
        <charset val="204"/>
      </rPr>
      <t xml:space="preserve"> календарных дней с даты перечисления предоплаты на расчетный счет Поставщика.</t>
    </r>
  </si>
  <si>
    <t>644010, Омская область, г. Омск, ул. Декабристов, д. 91, СКК им. В. Блинова.</t>
  </si>
  <si>
    <r>
      <t>___(______)</t>
    </r>
    <r>
      <rPr>
        <i/>
        <sz val="10"/>
        <color theme="0" tint="-0.499984740745262"/>
        <rFont val="Arial"/>
        <family val="2"/>
        <charset val="204"/>
      </rPr>
      <t xml:space="preserve"> (не менее 12)</t>
    </r>
    <r>
      <rPr>
        <sz val="10"/>
        <rFont val="Arial"/>
        <family val="2"/>
        <charset val="204"/>
      </rPr>
      <t xml:space="preserve"> месяцев с даты подписания товарной накладной или УПД.</t>
    </r>
  </si>
  <si>
    <t>Цены, указанные в коммерческом предложении, фиксируются и не подлежат изменению в течение всего срока действия договора.</t>
  </si>
  <si>
    <t>Стоимость монтажных работ (в т.ч. работ по сборке и установке товара)*</t>
  </si>
  <si>
    <t>* - Строки заполняются в том случае, если Участник выделяет стоимость доставки и стоимость монтажных работ от стоимости товара.</t>
  </si>
  <si>
    <t>Коммерческое предложение к Отбору № 23-2026</t>
  </si>
  <si>
    <t>Размеры (Ш*Г*В): 700*600*2200 мм. Детали ЛДСП 16 мм черного цвета. Торцы каркаса обработаны кромкой ПВХ 0,4 мм. Дверь устанавливается с замком.</t>
  </si>
  <si>
    <r>
      <t xml:space="preserve">Предоплата в размере __% </t>
    </r>
    <r>
      <rPr>
        <i/>
        <sz val="10"/>
        <color theme="6"/>
        <rFont val="Arial"/>
        <family val="2"/>
        <charset val="204"/>
      </rPr>
      <t>(не более 50%)</t>
    </r>
    <r>
      <rPr>
        <sz val="10"/>
        <rFont val="Arial"/>
        <family val="2"/>
        <charset val="204"/>
      </rPr>
      <t xml:space="preserve"> от цены договора в течение 15 (пятнадцати) рабочих дней с даты заключения Договора на основании выставленного Поставщиком счёта. Окончательный расчёт в течение 15 (пятнадцати) рабочих дней после поставки товара и выполнения работ по сборке, установке и монтажу товара и подписания Заказчиком УПД и Акта сдачи-приемки работ.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</si>
</sst>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\ [$$-C0C]_ ;_ * \-#,##0.00\ \ [$$-C0C]_ ;_ * &quot;-&quot;??_ \ [$$-C0C]_ ;_ @_ "/>
  </numFmts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MS Sans Serif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u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0" tint="-0.499984740745262"/>
      <name val="Arial"/>
      <family val="2"/>
      <charset val="204"/>
    </font>
    <font>
      <i/>
      <sz val="10"/>
      <color theme="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6">
    <xf numFmtId="0" fontId="0" fillId="0" borderId="0"/>
    <xf numFmtId="164" fontId="2" fillId="0" borderId="0"/>
    <xf numFmtId="0" fontId="2" fillId="0" borderId="0"/>
    <xf numFmtId="164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" xfId="5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6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4" fillId="0" borderId="17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4" fontId="14" fillId="0" borderId="29" xfId="0" applyNumberFormat="1" applyFont="1" applyBorder="1" applyAlignment="1">
      <alignment horizontal="center" vertical="center"/>
    </xf>
    <xf numFmtId="4" fontId="14" fillId="0" borderId="30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21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6">
    <cellStyle name="Normal 4" xfId="1" xr:uid="{00000000-0005-0000-0000-000012000000}"/>
    <cellStyle name="Standard 2" xfId="2" xr:uid="{00000000-0005-0000-0000-000013000000}"/>
    <cellStyle name="Standard_Tabelle1" xfId="3" xr:uid="{00000000-0005-0000-0000-000014000000}"/>
    <cellStyle name="Обычный" xfId="0" builtinId="0"/>
    <cellStyle name="Обычный 2" xfId="5" xr:uid="{5D3BDD98-B0B9-43D2-A52A-DD0D23DCBFCE}"/>
    <cellStyle name="Обычный 3" xfId="4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Normal="100" zoomScaleSheetLayoutView="100" workbookViewId="0">
      <selection activeCell="C27" sqref="C27:I27"/>
    </sheetView>
  </sheetViews>
  <sheetFormatPr defaultColWidth="9.1796875" defaultRowHeight="15" customHeight="1"/>
  <cols>
    <col min="1" max="1" width="7.54296875" style="1" customWidth="1"/>
    <col min="2" max="2" width="24.81640625" style="1" customWidth="1"/>
    <col min="3" max="3" width="43" style="1" customWidth="1"/>
    <col min="4" max="4" width="44.54296875" style="8" customWidth="1"/>
    <col min="5" max="5" width="9.54296875" style="8" customWidth="1"/>
    <col min="6" max="6" width="14" style="8" customWidth="1"/>
    <col min="7" max="9" width="13.453125" style="1" customWidth="1"/>
    <col min="10" max="16384" width="9.1796875" style="1"/>
  </cols>
  <sheetData>
    <row r="1" spans="1:9" ht="14">
      <c r="D1" s="14" t="s">
        <v>0</v>
      </c>
      <c r="E1" s="14"/>
      <c r="F1" s="14"/>
      <c r="G1" s="14"/>
      <c r="H1" s="14"/>
      <c r="I1" s="14"/>
    </row>
    <row r="2" spans="1:9" ht="20.25" customHeight="1">
      <c r="A2" s="2"/>
      <c r="B2" s="2"/>
      <c r="C2" s="2"/>
      <c r="D2" s="15" t="s">
        <v>56</v>
      </c>
      <c r="E2" s="15"/>
      <c r="F2" s="15"/>
      <c r="G2" s="15"/>
      <c r="H2" s="15"/>
      <c r="I2" s="15"/>
    </row>
    <row r="3" spans="1:9" ht="21.75" customHeight="1">
      <c r="A3" s="2"/>
      <c r="B3" s="2"/>
      <c r="C3" s="2"/>
      <c r="D3" s="16" t="s">
        <v>1</v>
      </c>
      <c r="E3" s="16"/>
      <c r="F3" s="16"/>
      <c r="G3" s="16"/>
      <c r="H3" s="16"/>
      <c r="I3" s="16"/>
    </row>
    <row r="4" spans="1:9" ht="26.5" customHeight="1" thickBot="1">
      <c r="A4" s="2"/>
      <c r="B4" s="2"/>
      <c r="C4" s="2"/>
      <c r="D4" s="15" t="s">
        <v>26</v>
      </c>
      <c r="E4" s="15"/>
      <c r="F4" s="15"/>
      <c r="G4" s="15"/>
      <c r="H4" s="15"/>
      <c r="I4" s="15"/>
    </row>
    <row r="5" spans="1:9" ht="93" customHeight="1">
      <c r="A5" s="17" t="s">
        <v>2</v>
      </c>
      <c r="B5" s="18" t="s">
        <v>13</v>
      </c>
      <c r="C5" s="18" t="s">
        <v>14</v>
      </c>
      <c r="D5" s="18" t="s">
        <v>21</v>
      </c>
      <c r="E5" s="18" t="s">
        <v>16</v>
      </c>
      <c r="F5" s="19" t="s">
        <v>18</v>
      </c>
      <c r="G5" s="19" t="s">
        <v>24</v>
      </c>
      <c r="H5" s="19" t="s">
        <v>22</v>
      </c>
      <c r="I5" s="20" t="s">
        <v>25</v>
      </c>
    </row>
    <row r="6" spans="1:9" s="3" customFormat="1" ht="14">
      <c r="A6" s="21">
        <v>1</v>
      </c>
      <c r="B6" s="22">
        <v>2</v>
      </c>
      <c r="C6" s="23">
        <v>3</v>
      </c>
      <c r="D6" s="23">
        <v>4</v>
      </c>
      <c r="E6" s="23">
        <v>5</v>
      </c>
      <c r="F6" s="22">
        <v>6</v>
      </c>
      <c r="G6" s="23">
        <v>7</v>
      </c>
      <c r="H6" s="23">
        <v>8</v>
      </c>
      <c r="I6" s="24">
        <v>9</v>
      </c>
    </row>
    <row r="7" spans="1:9" s="3" customFormat="1" ht="48" customHeight="1">
      <c r="A7" s="25">
        <v>1</v>
      </c>
      <c r="B7" s="26" t="s">
        <v>27</v>
      </c>
      <c r="C7" s="27" t="s">
        <v>32</v>
      </c>
      <c r="D7" s="28"/>
      <c r="E7" s="29">
        <v>6</v>
      </c>
      <c r="F7" s="30">
        <v>0</v>
      </c>
      <c r="G7" s="31">
        <f>F7*1.2</f>
        <v>0</v>
      </c>
      <c r="H7" s="31">
        <f>E7*F7</f>
        <v>0</v>
      </c>
      <c r="I7" s="32">
        <f>E7*G7</f>
        <v>0</v>
      </c>
    </row>
    <row r="8" spans="1:9" s="3" customFormat="1" ht="111.5" customHeight="1">
      <c r="A8" s="25">
        <v>2</v>
      </c>
      <c r="B8" s="26" t="s">
        <v>28</v>
      </c>
      <c r="C8" s="27" t="s">
        <v>33</v>
      </c>
      <c r="D8" s="28"/>
      <c r="E8" s="29">
        <v>2</v>
      </c>
      <c r="F8" s="30">
        <v>0</v>
      </c>
      <c r="G8" s="31">
        <f t="shared" ref="G8:G15" si="0">F8*1.2</f>
        <v>0</v>
      </c>
      <c r="H8" s="31">
        <f t="shared" ref="H8:H15" si="1">E8*F8</f>
        <v>0</v>
      </c>
      <c r="I8" s="32">
        <f t="shared" ref="I8:I15" si="2">E8*G8</f>
        <v>0</v>
      </c>
    </row>
    <row r="9" spans="1:9" s="3" customFormat="1" ht="100" customHeight="1">
      <c r="A9" s="25">
        <v>3</v>
      </c>
      <c r="B9" s="26" t="s">
        <v>29</v>
      </c>
      <c r="C9" s="27" t="s">
        <v>34</v>
      </c>
      <c r="D9" s="28"/>
      <c r="E9" s="29">
        <v>2</v>
      </c>
      <c r="F9" s="30">
        <v>0</v>
      </c>
      <c r="G9" s="31">
        <f t="shared" si="0"/>
        <v>0</v>
      </c>
      <c r="H9" s="31">
        <f t="shared" si="1"/>
        <v>0</v>
      </c>
      <c r="I9" s="32">
        <f t="shared" si="2"/>
        <v>0</v>
      </c>
    </row>
    <row r="10" spans="1:9" s="3" customFormat="1" ht="101" customHeight="1">
      <c r="A10" s="25">
        <v>4</v>
      </c>
      <c r="B10" s="26" t="s">
        <v>30</v>
      </c>
      <c r="C10" s="27" t="s">
        <v>35</v>
      </c>
      <c r="D10" s="28"/>
      <c r="E10" s="29">
        <v>2</v>
      </c>
      <c r="F10" s="30">
        <v>0</v>
      </c>
      <c r="G10" s="31">
        <f t="shared" si="0"/>
        <v>0</v>
      </c>
      <c r="H10" s="31">
        <f t="shared" si="1"/>
        <v>0</v>
      </c>
      <c r="I10" s="32">
        <f t="shared" si="2"/>
        <v>0</v>
      </c>
    </row>
    <row r="11" spans="1:9" s="3" customFormat="1" ht="97" customHeight="1">
      <c r="A11" s="25">
        <v>5</v>
      </c>
      <c r="B11" s="26" t="s">
        <v>30</v>
      </c>
      <c r="C11" s="27" t="s">
        <v>36</v>
      </c>
      <c r="D11" s="28"/>
      <c r="E11" s="29">
        <v>2</v>
      </c>
      <c r="F11" s="30">
        <v>0</v>
      </c>
      <c r="G11" s="31">
        <f t="shared" si="0"/>
        <v>0</v>
      </c>
      <c r="H11" s="31">
        <f t="shared" si="1"/>
        <v>0</v>
      </c>
      <c r="I11" s="32">
        <f t="shared" si="2"/>
        <v>0</v>
      </c>
    </row>
    <row r="12" spans="1:9" s="3" customFormat="1" ht="110.5" customHeight="1">
      <c r="A12" s="25">
        <v>6</v>
      </c>
      <c r="B12" s="26" t="s">
        <v>31</v>
      </c>
      <c r="C12" s="27" t="s">
        <v>37</v>
      </c>
      <c r="D12" s="28"/>
      <c r="E12" s="29">
        <v>2</v>
      </c>
      <c r="F12" s="30">
        <v>0</v>
      </c>
      <c r="G12" s="31">
        <f t="shared" si="0"/>
        <v>0</v>
      </c>
      <c r="H12" s="31">
        <f t="shared" si="1"/>
        <v>0</v>
      </c>
      <c r="I12" s="32">
        <f t="shared" si="2"/>
        <v>0</v>
      </c>
    </row>
    <row r="13" spans="1:9" s="3" customFormat="1" ht="99.5" customHeight="1">
      <c r="A13" s="25">
        <v>7</v>
      </c>
      <c r="B13" s="26" t="s">
        <v>30</v>
      </c>
      <c r="C13" s="27" t="s">
        <v>38</v>
      </c>
      <c r="D13" s="28"/>
      <c r="E13" s="29">
        <v>2</v>
      </c>
      <c r="F13" s="30">
        <v>0</v>
      </c>
      <c r="G13" s="31">
        <f t="shared" si="0"/>
        <v>0</v>
      </c>
      <c r="H13" s="31">
        <f t="shared" si="1"/>
        <v>0</v>
      </c>
      <c r="I13" s="32">
        <f t="shared" si="2"/>
        <v>0</v>
      </c>
    </row>
    <row r="14" spans="1:9" s="3" customFormat="1" ht="113.5" customHeight="1">
      <c r="A14" s="25">
        <v>8</v>
      </c>
      <c r="B14" s="26" t="s">
        <v>39</v>
      </c>
      <c r="C14" s="26" t="s">
        <v>40</v>
      </c>
      <c r="D14" s="33"/>
      <c r="E14" s="29">
        <v>2</v>
      </c>
      <c r="F14" s="30">
        <v>0</v>
      </c>
      <c r="G14" s="31">
        <f t="shared" si="0"/>
        <v>0</v>
      </c>
      <c r="H14" s="31">
        <f t="shared" si="1"/>
        <v>0</v>
      </c>
      <c r="I14" s="32">
        <f t="shared" si="2"/>
        <v>0</v>
      </c>
    </row>
    <row r="15" spans="1:9" s="3" customFormat="1" ht="94" customHeight="1">
      <c r="A15" s="25">
        <v>9</v>
      </c>
      <c r="B15" s="26" t="s">
        <v>41</v>
      </c>
      <c r="C15" s="26" t="s">
        <v>42</v>
      </c>
      <c r="D15" s="33"/>
      <c r="E15" s="29">
        <v>2</v>
      </c>
      <c r="F15" s="30">
        <v>0</v>
      </c>
      <c r="G15" s="31">
        <f t="shared" si="0"/>
        <v>0</v>
      </c>
      <c r="H15" s="31">
        <f t="shared" si="1"/>
        <v>0</v>
      </c>
      <c r="I15" s="32">
        <f t="shared" si="2"/>
        <v>0</v>
      </c>
    </row>
    <row r="16" spans="1:9" s="3" customFormat="1" ht="56.5" customHeight="1">
      <c r="A16" s="25">
        <v>10</v>
      </c>
      <c r="B16" s="26" t="s">
        <v>43</v>
      </c>
      <c r="C16" s="27" t="s">
        <v>57</v>
      </c>
      <c r="D16" s="28"/>
      <c r="E16" s="29">
        <v>2</v>
      </c>
      <c r="F16" s="30">
        <v>0</v>
      </c>
      <c r="G16" s="31">
        <f t="shared" ref="G16:G20" si="3">F16*1.2</f>
        <v>0</v>
      </c>
      <c r="H16" s="31">
        <f t="shared" ref="H16:H20" si="4">E16*F16</f>
        <v>0</v>
      </c>
      <c r="I16" s="32">
        <f t="shared" ref="I16:I20" si="5">E16*G16</f>
        <v>0</v>
      </c>
    </row>
    <row r="17" spans="1:9" s="3" customFormat="1" ht="46" customHeight="1">
      <c r="A17" s="25">
        <v>11</v>
      </c>
      <c r="B17" s="26" t="s">
        <v>44</v>
      </c>
      <c r="C17" s="27" t="s">
        <v>49</v>
      </c>
      <c r="D17" s="28"/>
      <c r="E17" s="29">
        <v>4</v>
      </c>
      <c r="F17" s="30">
        <v>0</v>
      </c>
      <c r="G17" s="31">
        <f t="shared" si="3"/>
        <v>0</v>
      </c>
      <c r="H17" s="31">
        <f t="shared" si="4"/>
        <v>0</v>
      </c>
      <c r="I17" s="32">
        <f t="shared" si="5"/>
        <v>0</v>
      </c>
    </row>
    <row r="18" spans="1:9" s="3" customFormat="1" ht="48" customHeight="1">
      <c r="A18" s="25">
        <v>12</v>
      </c>
      <c r="B18" s="26" t="s">
        <v>44</v>
      </c>
      <c r="C18" s="27" t="s">
        <v>48</v>
      </c>
      <c r="D18" s="28"/>
      <c r="E18" s="29">
        <v>6</v>
      </c>
      <c r="F18" s="30">
        <v>0</v>
      </c>
      <c r="G18" s="31">
        <f t="shared" si="3"/>
        <v>0</v>
      </c>
      <c r="H18" s="31">
        <f t="shared" si="4"/>
        <v>0</v>
      </c>
      <c r="I18" s="32">
        <f t="shared" si="5"/>
        <v>0</v>
      </c>
    </row>
    <row r="19" spans="1:9" s="3" customFormat="1" ht="58.5" customHeight="1">
      <c r="A19" s="25">
        <v>13</v>
      </c>
      <c r="B19" s="26" t="s">
        <v>44</v>
      </c>
      <c r="C19" s="27" t="s">
        <v>47</v>
      </c>
      <c r="D19" s="28"/>
      <c r="E19" s="29">
        <v>2</v>
      </c>
      <c r="F19" s="30">
        <v>0</v>
      </c>
      <c r="G19" s="31">
        <f t="shared" si="3"/>
        <v>0</v>
      </c>
      <c r="H19" s="31">
        <f t="shared" si="4"/>
        <v>0</v>
      </c>
      <c r="I19" s="32">
        <f t="shared" si="5"/>
        <v>0</v>
      </c>
    </row>
    <row r="20" spans="1:9" s="3" customFormat="1" ht="51.75" customHeight="1">
      <c r="A20" s="25">
        <v>14</v>
      </c>
      <c r="B20" s="26" t="s">
        <v>45</v>
      </c>
      <c r="C20" s="27" t="s">
        <v>46</v>
      </c>
      <c r="D20" s="28"/>
      <c r="E20" s="29">
        <v>2</v>
      </c>
      <c r="F20" s="30">
        <v>0</v>
      </c>
      <c r="G20" s="31">
        <f t="shared" si="3"/>
        <v>0</v>
      </c>
      <c r="H20" s="31">
        <f t="shared" si="4"/>
        <v>0</v>
      </c>
      <c r="I20" s="32">
        <f t="shared" si="5"/>
        <v>0</v>
      </c>
    </row>
    <row r="21" spans="1:9" s="4" customFormat="1" ht="14">
      <c r="A21" s="34" t="s">
        <v>17</v>
      </c>
      <c r="B21" s="35"/>
      <c r="C21" s="35"/>
      <c r="D21" s="35"/>
      <c r="E21" s="36" t="s">
        <v>4</v>
      </c>
      <c r="F21" s="36" t="s">
        <v>4</v>
      </c>
      <c r="G21" s="36" t="s">
        <v>4</v>
      </c>
      <c r="H21" s="37">
        <f>SUM(H7:H20)</f>
        <v>0</v>
      </c>
      <c r="I21" s="38">
        <f>SUM(I7:I20)</f>
        <v>0</v>
      </c>
    </row>
    <row r="22" spans="1:9" s="4" customFormat="1" ht="14">
      <c r="A22" s="34" t="s">
        <v>3</v>
      </c>
      <c r="B22" s="35"/>
      <c r="C22" s="35"/>
      <c r="D22" s="35"/>
      <c r="E22" s="36" t="s">
        <v>4</v>
      </c>
      <c r="F22" s="36" t="s">
        <v>4</v>
      </c>
      <c r="G22" s="36" t="s">
        <v>4</v>
      </c>
      <c r="H22" s="39">
        <v>0</v>
      </c>
      <c r="I22" s="40">
        <f>H22*1.2</f>
        <v>0</v>
      </c>
    </row>
    <row r="23" spans="1:9" s="4" customFormat="1" ht="14">
      <c r="A23" s="41" t="s">
        <v>54</v>
      </c>
      <c r="B23" s="42"/>
      <c r="C23" s="42"/>
      <c r="D23" s="43"/>
      <c r="E23" s="44" t="s">
        <v>4</v>
      </c>
      <c r="F23" s="44" t="s">
        <v>4</v>
      </c>
      <c r="G23" s="44" t="s">
        <v>4</v>
      </c>
      <c r="H23" s="45">
        <v>0</v>
      </c>
      <c r="I23" s="40">
        <f>H23*1.2</f>
        <v>0</v>
      </c>
    </row>
    <row r="24" spans="1:9" s="4" customFormat="1" ht="14">
      <c r="A24" s="46" t="s">
        <v>5</v>
      </c>
      <c r="B24" s="47"/>
      <c r="C24" s="47"/>
      <c r="D24" s="47"/>
      <c r="E24" s="48" t="s">
        <v>4</v>
      </c>
      <c r="F24" s="48" t="s">
        <v>4</v>
      </c>
      <c r="G24" s="48" t="s">
        <v>4</v>
      </c>
      <c r="H24" s="49">
        <f>SUM(H21:H23)</f>
        <v>0</v>
      </c>
      <c r="I24" s="50">
        <f>SUM(I21:I23)</f>
        <v>0</v>
      </c>
    </row>
    <row r="25" spans="1:9" s="4" customFormat="1" ht="23.25" customHeight="1">
      <c r="A25" s="51" t="s">
        <v>15</v>
      </c>
      <c r="B25" s="52"/>
      <c r="C25" s="53" t="s">
        <v>51</v>
      </c>
      <c r="D25" s="53"/>
      <c r="E25" s="53"/>
      <c r="F25" s="53"/>
      <c r="G25" s="53"/>
      <c r="H25" s="53"/>
      <c r="I25" s="54"/>
    </row>
    <row r="26" spans="1:9" s="4" customFormat="1" ht="41.25" customHeight="1">
      <c r="A26" s="51" t="s">
        <v>19</v>
      </c>
      <c r="B26" s="52"/>
      <c r="C26" s="55" t="s">
        <v>50</v>
      </c>
      <c r="D26" s="55"/>
      <c r="E26" s="55"/>
      <c r="F26" s="55"/>
      <c r="G26" s="55"/>
      <c r="H26" s="55"/>
      <c r="I26" s="56"/>
    </row>
    <row r="27" spans="1:9" s="4" customFormat="1" ht="61.5" customHeight="1">
      <c r="A27" s="51" t="s">
        <v>6</v>
      </c>
      <c r="B27" s="52"/>
      <c r="C27" s="55" t="s">
        <v>58</v>
      </c>
      <c r="D27" s="55"/>
      <c r="E27" s="55"/>
      <c r="F27" s="55"/>
      <c r="G27" s="55"/>
      <c r="H27" s="55"/>
      <c r="I27" s="56"/>
    </row>
    <row r="28" spans="1:9" s="4" customFormat="1" ht="24.75" customHeight="1">
      <c r="A28" s="51" t="s">
        <v>7</v>
      </c>
      <c r="B28" s="52"/>
      <c r="C28" s="55" t="s">
        <v>52</v>
      </c>
      <c r="D28" s="55"/>
      <c r="E28" s="55"/>
      <c r="F28" s="55"/>
      <c r="G28" s="55"/>
      <c r="H28" s="55"/>
      <c r="I28" s="56"/>
    </row>
    <row r="29" spans="1:9" s="4" customFormat="1" ht="33.75" customHeight="1" thickBot="1">
      <c r="A29" s="57" t="s">
        <v>8</v>
      </c>
      <c r="B29" s="58"/>
      <c r="C29" s="59" t="s">
        <v>53</v>
      </c>
      <c r="D29" s="59"/>
      <c r="E29" s="59"/>
      <c r="F29" s="59"/>
      <c r="G29" s="59"/>
      <c r="H29" s="59"/>
      <c r="I29" s="60"/>
    </row>
    <row r="30" spans="1:9" ht="30" customHeight="1">
      <c r="A30" s="61"/>
      <c r="B30" s="62" t="s">
        <v>23</v>
      </c>
      <c r="C30" s="62"/>
      <c r="D30" s="62"/>
      <c r="E30" s="62"/>
      <c r="F30" s="62"/>
      <c r="G30" s="62"/>
      <c r="H30" s="62"/>
      <c r="I30" s="62"/>
    </row>
    <row r="31" spans="1:9" ht="30" customHeight="1">
      <c r="A31" s="61"/>
      <c r="B31" s="63" t="s">
        <v>55</v>
      </c>
      <c r="C31" s="63"/>
      <c r="D31" s="63"/>
      <c r="E31" s="63"/>
      <c r="F31" s="63"/>
      <c r="G31" s="63"/>
      <c r="H31" s="63"/>
      <c r="I31" s="63"/>
    </row>
    <row r="32" spans="1:9" ht="54.75" customHeight="1">
      <c r="A32" s="61"/>
      <c r="B32" s="63" t="s">
        <v>20</v>
      </c>
      <c r="C32" s="63"/>
      <c r="D32" s="63"/>
      <c r="E32" s="63"/>
      <c r="F32" s="63"/>
      <c r="G32" s="63"/>
      <c r="H32" s="63"/>
      <c r="I32" s="63"/>
    </row>
    <row r="33" spans="2:9" ht="15.65" customHeight="1">
      <c r="B33" s="6"/>
      <c r="C33" s="6"/>
      <c r="D33" s="6"/>
      <c r="E33" s="5"/>
      <c r="F33" s="5"/>
      <c r="G33" s="7"/>
      <c r="H33" s="7"/>
      <c r="I33" s="7"/>
    </row>
    <row r="34" spans="2:9" ht="14">
      <c r="B34" s="1" t="s">
        <v>9</v>
      </c>
      <c r="D34" s="1" t="s">
        <v>10</v>
      </c>
    </row>
    <row r="35" spans="2:9" ht="13.75" customHeight="1">
      <c r="B35" s="12" t="s">
        <v>11</v>
      </c>
      <c r="C35" s="12"/>
      <c r="D35" s="12"/>
      <c r="E35" s="9"/>
      <c r="F35" s="9"/>
      <c r="G35" s="10"/>
      <c r="H35" s="10"/>
      <c r="I35" s="10"/>
    </row>
    <row r="36" spans="2:9" ht="14">
      <c r="B36" s="3" t="s">
        <v>12</v>
      </c>
      <c r="C36" s="3"/>
      <c r="D36" s="1"/>
    </row>
    <row r="37" spans="2:9" ht="30.75" customHeight="1">
      <c r="C37" s="11"/>
      <c r="D37" s="13"/>
      <c r="E37" s="13"/>
      <c r="F37" s="13"/>
      <c r="G37" s="13"/>
      <c r="H37" s="13"/>
      <c r="I37" s="13"/>
    </row>
    <row r="38" spans="2:9" ht="14"/>
    <row r="39" spans="2:9" ht="14">
      <c r="B39" s="11"/>
      <c r="C39" s="11"/>
      <c r="D39" s="11"/>
      <c r="E39" s="11"/>
      <c r="F39" s="11"/>
    </row>
  </sheetData>
  <mergeCells count="23">
    <mergeCell ref="A22:D22"/>
    <mergeCell ref="A21:D21"/>
    <mergeCell ref="D1:I1"/>
    <mergeCell ref="D2:I2"/>
    <mergeCell ref="D3:I3"/>
    <mergeCell ref="D4:I4"/>
    <mergeCell ref="A23:D23"/>
    <mergeCell ref="A24:D24"/>
    <mergeCell ref="A25:B25"/>
    <mergeCell ref="A26:B26"/>
    <mergeCell ref="C25:I25"/>
    <mergeCell ref="C26:I26"/>
    <mergeCell ref="A27:B27"/>
    <mergeCell ref="A28:B28"/>
    <mergeCell ref="A29:B29"/>
    <mergeCell ref="C27:I27"/>
    <mergeCell ref="C28:I28"/>
    <mergeCell ref="C29:I29"/>
    <mergeCell ref="B30:I30"/>
    <mergeCell ref="B31:I31"/>
    <mergeCell ref="B32:I32"/>
    <mergeCell ref="B35:D35"/>
    <mergeCell ref="D37:I37"/>
  </mergeCells>
  <pageMargins left="0.70866141732283472" right="0.31496062992125984" top="0.31496062992125984" bottom="0.23622047244094491" header="0.31496062992125984" footer="0.31496062992125984"/>
  <pageSetup paperSize="9" scale="7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Расшифровка КП</vt:lpstr>
      <vt:lpstr>'Расшифровка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6</cp:revision>
  <cp:lastPrinted>2025-06-18T08:30:48Z</cp:lastPrinted>
  <dcterms:created xsi:type="dcterms:W3CDTF">2015-06-05T18:19:00Z</dcterms:created>
  <dcterms:modified xsi:type="dcterms:W3CDTF">2026-09-22T11:10:50Z</dcterms:modified>
  <cp:version>1048576</cp:version>
</cp:coreProperties>
</file>